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9FD080B3-1DBD-4A12-9738-F35876B41134}" xr6:coauthVersionLast="47" xr6:coauthVersionMax="47" xr10:uidLastSave="{00000000-0000-0000-0000-000000000000}"/>
  <bookViews>
    <workbookView xWindow="5580" yWindow="660" windowWidth="22860" windowHeight="13740" xr2:uid="{00000000-000D-0000-FFFF-FFFF00000000}"/>
  </bookViews>
  <sheets>
    <sheet name="2025" sheetId="1" r:id="rId1"/>
    <sheet name="Foglio1" sheetId="2" r:id="rId2"/>
  </sheets>
  <definedNames>
    <definedName name="_xlnm._FilterDatabase" localSheetId="0" hidden="1">'2025'!$B$1:$J$79</definedName>
  </definedNames>
  <calcPr calcId="191029"/>
</workbook>
</file>

<file path=xl/calcChain.xml><?xml version="1.0" encoding="utf-8"?>
<calcChain xmlns="http://schemas.openxmlformats.org/spreadsheetml/2006/main">
  <c r="J39" i="1" l="1"/>
  <c r="J15" i="1" l="1"/>
  <c r="J8" i="1"/>
  <c r="J11" i="1"/>
  <c r="J37" i="1"/>
  <c r="J16" i="1"/>
  <c r="J71" i="1" l="1"/>
  <c r="J9" i="1"/>
  <c r="J36" i="1"/>
  <c r="J10" i="1" l="1"/>
  <c r="J48" i="1" l="1"/>
</calcChain>
</file>

<file path=xl/sharedStrings.xml><?xml version="1.0" encoding="utf-8"?>
<sst xmlns="http://schemas.openxmlformats.org/spreadsheetml/2006/main" count="743" uniqueCount="336">
  <si>
    <t>Cognome Nome</t>
  </si>
  <si>
    <t>Selezioni</t>
  </si>
  <si>
    <t>Tipologia Contrattuale</t>
  </si>
  <si>
    <t>Progetti</t>
  </si>
  <si>
    <t>Oggetto</t>
  </si>
  <si>
    <t>Data Decorrenza</t>
  </si>
  <si>
    <t>Data Scadenza</t>
  </si>
  <si>
    <t xml:space="preserve">Incarico Professionale </t>
  </si>
  <si>
    <t>Selezione Albo delle competenze</t>
  </si>
  <si>
    <t>Iacolare Raffaele</t>
  </si>
  <si>
    <t>Maffettone Grazia</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</si>
  <si>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</si>
  <si>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</si>
  <si>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</si>
  <si>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</si>
  <si>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</si>
  <si>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</si>
  <si>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</si>
  <si>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</si>
  <si>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</si>
  <si>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</si>
  <si>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</si>
  <si>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</si>
  <si>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</si>
  <si>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</si>
  <si>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</si>
  <si>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</si>
  <si>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</si>
  <si>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</si>
  <si>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</si>
  <si>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</si>
  <si>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</si>
  <si>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</si>
  <si>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</si>
  <si>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</si>
  <si>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</si>
  <si>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</si>
  <si>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</si>
  <si>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</si>
  <si>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</si>
  <si>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</si>
  <si>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</si>
  <si>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</si>
  <si>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</si>
  <si>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</si>
  <si>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</si>
  <si>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</si>
  <si>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</si>
  <si>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</si>
  <si>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</si>
  <si>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</si>
  <si>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</si>
  <si>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</si>
  <si>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</si>
  <si>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</si>
  <si>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</si>
  <si>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</si>
  <si>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</si>
  <si>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</si>
  <si>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Esposito De Falco Olimpia</t>
  </si>
  <si>
    <t>D'Angelo Simona</t>
  </si>
  <si>
    <t>Martino Alberto</t>
  </si>
  <si>
    <t>Leonetti di Santojanni Marco</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</si>
  <si>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</si>
  <si>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</si>
  <si>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</si>
  <si>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</si>
  <si>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</si>
  <si>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</si>
  <si>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</si>
  <si>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</si>
  <si>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</si>
  <si>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Matarazzi Gian Luca</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</si>
  <si>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</si>
  <si>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</si>
  <si>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</si>
  <si>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</si>
  <si>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</si>
  <si>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</si>
  <si>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</si>
  <si>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</si>
  <si>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</si>
  <si>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</si>
  <si>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</si>
  <si>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</si>
  <si>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</si>
  <si>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</si>
  <si>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</si>
  <si>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</si>
  <si>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</si>
  <si>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0014802 / U del 26/10/2022</t>
  </si>
  <si>
    <t>Relino  Fabio</t>
  </si>
  <si>
    <t>Manduca Lorenzo</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</si>
  <si>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</si>
  <si>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</si>
  <si>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</si>
  <si>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</si>
  <si>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</si>
  <si>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</si>
  <si>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</si>
  <si>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</si>
  <si>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</si>
  <si>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</si>
  <si>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</si>
  <si>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</si>
  <si>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</si>
  <si>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</si>
  <si>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</si>
  <si>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</si>
  <si>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</si>
  <si>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</si>
  <si>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</si>
  <si>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</si>
  <si>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</si>
  <si>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</si>
  <si>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</si>
  <si>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</si>
  <si>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</si>
  <si>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</si>
  <si>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</si>
  <si>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</si>
  <si>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</si>
  <si>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</si>
  <si>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</si>
  <si>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 xml:space="preserve"> N. 19252/2023 del 22-12-2023</t>
  </si>
  <si>
    <t>N. 19197/2023 del 21-12-2023</t>
  </si>
  <si>
    <t>22/12/2023</t>
  </si>
  <si>
    <t>N. 0014831 / U del 27/10/2022</t>
  </si>
  <si>
    <t>Spese generali</t>
  </si>
  <si>
    <t>Gagliotta Ciro</t>
  </si>
  <si>
    <t>Piattaforma digitale “I Giovani per la Campania” 2024 - Convenzione del 09/01/2024 – CUP J22B23001560002</t>
  </si>
  <si>
    <t>N. 12787/2024 del 05-02-2024</t>
  </si>
  <si>
    <t>05/02/2024</t>
  </si>
  <si>
    <t>Attività di supporto al monitoraggio, valutazione e rendicontazione progetti e rapporti con i beneficiari sulla base delle specifiche del responsabile della UOD Politiche giovanili e della responsabile di progetto.</t>
  </si>
  <si>
    <t>09/01/2025</t>
  </si>
  <si>
    <t>Lanzano Gennaro</t>
  </si>
  <si>
    <t>N. 2845/2024 del 06-02-2024</t>
  </si>
  <si>
    <t>Responsabile servizio Prevenzione e Protezione di Sviluppo Campania Spa</t>
  </si>
  <si>
    <t>06/02/2024</t>
  </si>
  <si>
    <t>06/02/2025</t>
  </si>
  <si>
    <t>Caparco Luca</t>
  </si>
  <si>
    <t>Palmiero Armando</t>
  </si>
  <si>
    <t>Mastroianni Mauro</t>
  </si>
  <si>
    <t>Autero Antonella</t>
  </si>
  <si>
    <t>Assistenza Tecnica e realizzazione di azioni di comunicazione e pubblicità afferenti alla Misura 20 del PSR Campania. “Piano di attività di supporto faunistico venatorio” prot. n. 18106/2023 del 27/11/2023 e prot. n. 1458/2024 del 18/01/2024 - CUP B21B21000580006.</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</si>
  <si>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</si>
  <si>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</si>
  <si>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</si>
  <si>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</si>
  <si>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</si>
  <si>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</si>
  <si>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</si>
  <si>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</si>
  <si>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</si>
  <si>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Caporicci Claudia</t>
  </si>
  <si>
    <t>Altamura Rossella</t>
  </si>
  <si>
    <t>Angiulli Lidia</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</si>
  <si>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</si>
  <si>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</si>
  <si>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N. 9503/2024 del 14-06-2024</t>
  </si>
  <si>
    <t>“Strategia Comunicazione PR CAMPANIA 2021-2027-Attività di supporto” - CUP B21C2300076009</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</si>
  <si>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</si>
  <si>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</si>
  <si>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</si>
  <si>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9508/2024 del 14-06-2024</t>
  </si>
  <si>
    <t>Ruvidi Francesco</t>
  </si>
  <si>
    <t>Chiariello Gian Luca</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</si>
  <si>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</si>
  <si>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</si>
  <si>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</si>
  <si>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</si>
  <si>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</si>
  <si>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</si>
  <si>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</si>
  <si>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Attività di supporto tecnico per le attività di aggiornamento del modello 231, delle principali procedure in esso contenute e aggiornerà l’analisi dei rischi posta a fondamento del Modello.</t>
  </si>
  <si>
    <t>N. 11806/2024 del 30-07-2024</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</si>
  <si>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</si>
  <si>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attività di supporto tecnico specialistico per l’istruttoria della documentazione per la verifica e il controllo giuridico sui beneficiari e supporto tecnico specialistico alla funzione di Internal Audit e dell’unità di controllo e compliance</t>
  </si>
  <si>
    <t>N. 15664/2024 del 25-10-2024</t>
  </si>
  <si>
    <t>Assistenza tecnica alla Direzione Generale per l’Università, la Ricerca e Innovazione, per il completamento del POR FESR 2014 – 2020 (OT1, OT2 e Azione 10.5.7) e per il PR FESR 2021 – 2027”. CUP B21C24000040009 CIG: B2A0785AF5.</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</si>
  <si>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</si>
  <si>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</si>
  <si>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</si>
  <si>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</si>
  <si>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N. 15700/2024 del 25-10-2024</t>
  </si>
  <si>
    <t>Esposito Elia</t>
  </si>
  <si>
    <t>N. 15752/2024 del 28-10-2024</t>
  </si>
  <si>
    <t>N. 15809/2024 del 29-10-2024</t>
  </si>
  <si>
    <t>Attività di assistenza nella stesura e nella gestione di bandi, avvisi pubblici finanziati dai fondi FESR- Realizzazione, monitoraggio e acquisizione di beni e servizi.</t>
  </si>
  <si>
    <t>Molaro Francesco</t>
  </si>
  <si>
    <t>Trasacco  Fulvio</t>
  </si>
  <si>
    <t>N. 15894/2024 del 30-10-2024</t>
  </si>
  <si>
    <t>Scotto di Vetta Rosario</t>
  </si>
  <si>
    <t>Cavalluzzo Cinzia</t>
  </si>
  <si>
    <t>Rossi Francesco 1975</t>
  </si>
  <si>
    <t>Rossi Francesco 1970</t>
  </si>
  <si>
    <t>Vicedomini Anna</t>
  </si>
  <si>
    <t>Ferrara Enza</t>
  </si>
  <si>
    <t>Limpido Loredana</t>
  </si>
  <si>
    <t>N. 15981/2024 del 31-10-2024</t>
  </si>
  <si>
    <t>Attività di supporto tecnico per la gestione di tutte le fasi degli avvisi; Predisposizione atti amministrativi propedeutici all'approvazione dei provvedimenti amministrativ</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</si>
  <si>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</si>
  <si>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16054/2024 del 04-11-2024</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</si>
  <si>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</si>
  <si>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</si>
  <si>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 xml:space="preserve">Attività di assistenza nella stesura e nella gestione di bandi, avvisi pubblici finanziati dai fondi FESR- Realizzazione, monitoraggio e acquisizione di beni e servizi  </t>
  </si>
  <si>
    <t>monitoraggio, valutazione, rendicontazione, certificazione di interventi a valere su programmi FESR anche in attuazione della strategia RIS</t>
  </si>
  <si>
    <t>assistenza specialistica a sostegno delle attività di supervisione ai fini della valutazione, rendicontazione e certificazione di progetti di RS&amp;I finanziati con fondi FESR. Valutazione, rendicontazione, monitoraggio, certificazione.</t>
  </si>
  <si>
    <t>Attività di spporto specialistico giuridico-amministrativo in contrattualistica e contenzioso amministrativo nell’ambito degli interventi per lo sviluppo economico</t>
  </si>
  <si>
    <t>Attività di predisposizione di relazioni propedeutiche alla gestione degli eventuali contenziosi;Risoluzione e supporto agli uffici di problematiche e vertenze legali in itinere</t>
  </si>
  <si>
    <t>N. 17507/2024 del 26-11-2024</t>
  </si>
  <si>
    <t>N. 17520/2024 del 27-11-2024</t>
  </si>
  <si>
    <t>N. 17201/2024 del 20-11-2024</t>
  </si>
  <si>
    <t>N. 17202/2024 del 20-11-2024</t>
  </si>
  <si>
    <t>N. 17203/2024 del 20-11-2024</t>
  </si>
  <si>
    <t>N. 17204/2024 del 20-11-2024</t>
  </si>
  <si>
    <t>N. 17200/2024 del 20-11-2024</t>
  </si>
  <si>
    <t>N. 17198/2024 del 20-11-2024</t>
  </si>
  <si>
    <t>N. 17199/2024 del 20-11-2024</t>
  </si>
  <si>
    <t>31/12/2024 differimento SCADENZA al 30/06/2025</t>
  </si>
  <si>
    <t>N. 5277/2023 del 06-04-2023 e N. 19441/2023 del 28-12-2023 N. 10331/2024 del 28-06-2024 N. 19360/2024 del 27-12-2024</t>
  </si>
  <si>
    <t>N. 5284/2023 del 07-04-2023 e N. 19439/2023 del 28-12-2023 N. 10364/2024 del 01-07-2024 EN. 19374/2024 del 27-12-2024</t>
  </si>
  <si>
    <t>Amatucci Maria Carolina</t>
  </si>
  <si>
    <t>Aliberti Giuseppe Manulel</t>
  </si>
  <si>
    <t>31/12/2023 prorogato al 30/06/2024 E AL 31/12/2024 E AL 30/06/2025</t>
  </si>
  <si>
    <t>Importo anno 2025</t>
  </si>
  <si>
    <t>Assistenza tecnica alla Direzione Generale per l’Università, la Ricerca e Innovazione, per il completamento del POR FESR 2014 – 2020 (OT1, OT2 e Azione 10.5.7) e per il PR FESR 2021 – 2027”. CUP B21C24000040009 CIG B2A0785AF5.</t>
  </si>
  <si>
    <t>N. 19413/2024 del 30-12-2024</t>
  </si>
  <si>
    <t>Attività di supporto e progettazione tecnica, esecuzione di opere/interventi pubblici e gestione dei procedimenti legati alla loro realizzazione finanziati dai fondi FESR.</t>
  </si>
  <si>
    <t>Attività di Assistenza Tecnica e realizzazione di azioni di comunicazione e pubblicità afferenti alla Misura 20 del PSR Campania - B21B21000580006.</t>
  </si>
  <si>
    <t>Verifiche amministrative e tecnico-legali; supporto giuridico-amministrativo per la gestione di contenziosi; supporto giuridico-amministrativo rendicontazioni; supporto alla redazione di atti amministrativi; supporto per controlli amministrativi.</t>
  </si>
  <si>
    <t>N. 188/2025 del 08-01-2025</t>
  </si>
  <si>
    <t>Fondo Crescita Campania FRC - CUP B29J21029510009;</t>
  </si>
  <si>
    <t>termine attività</t>
  </si>
  <si>
    <t>Verbale del Consiglio di Amministrazione del 18.11.2024</t>
  </si>
  <si>
    <t>N. 234/2025 del 09-01-2025</t>
  </si>
  <si>
    <t>Consulenza legale/tributaristica finalizzata all’opposizione agli atti di pignoramento</t>
  </si>
  <si>
    <t>N. 10073/2024 del 25-06-2024 N. 241/2025 del 09-01-2025</t>
  </si>
  <si>
    <t>N. 5966/2024 del 08-04-2024 E PROROGA  N. 1109/2025 del 22-01-2025</t>
  </si>
  <si>
    <t>N. 4639/2024 del 11-03-2024 E PROROGA N. 1198/2025 del 23-01-2025</t>
  </si>
  <si>
    <t>Salzano de Luna Massimo</t>
  </si>
  <si>
    <t>Verbale del Consiglio di Amministrazione del 09.10.2024</t>
  </si>
  <si>
    <t>N. 18927/2024 del 16-12-2024</t>
  </si>
  <si>
    <t>Consulenza tecnica in giudizio</t>
  </si>
  <si>
    <t>Termine attività</t>
  </si>
  <si>
    <t>N. 4924/2023 del 03-04-2023 E PROROGA N. 6769/2024 del 23-04-2024 E PROROGA  N. 1310/2025 del 23-01-2025</t>
  </si>
  <si>
    <t>“Attività di Assistenza Tecnica e realizzazione di azioni di comunicazione e pubblicità afferenti alla Misura 20 del PSR Campania - DRD n.1 del 19/04/2021 D.G. Politiche Agricole e Forestali - Convenzione del 26/04/2021” CUP B21B21000580006</t>
  </si>
  <si>
    <t xml:space="preserve">Gentile Alberto </t>
  </si>
  <si>
    <t>Attuazione dell’Intervento 2-2-2.2-4-2 del PO FEAMPA Campania 2021–2027 Decreto Dirigenziale n.142 del 25/06/2024 dell’UOD 19 Caccia, Pesca e Acquacoltura della Direzione Generale 50.07 – Politiche Agricole Alimentari e Forestali. CUP B69I24000650009.</t>
  </si>
  <si>
    <t>Supporto tecnico scientifico alla definizione dei contenuti per eventi, attività di comunicazione e campagne con riferimento agli ambiti dell'acquacoltura e della fauna ittica di acqua dolce; Raccolta e monitoraggio dei dati di filiera e dei principali parametri ambientali; Definizione strumenti di comunicazione finalizzata al trasferimento delle informazioni sugli ecosistemi, sulle normative,sui parametri ambientali, sulle tematiche della filiera.</t>
  </si>
  <si>
    <t>Pappalardo Luigi</t>
  </si>
  <si>
    <t>Supporto tecnico specialistico alla stesura di documenti istituzionali sul tema pesca; Indagini ed elaborazioni dati statistici; Redazione documenti strategici ed istituzionali; Reportistica; Supporto tecnico specialistico alla definizione dei contenuti per eventi, comunicazione e campagne con riferimento alle scienze del mare e della fauna ittica marina.</t>
  </si>
  <si>
    <t>Romano Gabriella</t>
  </si>
  <si>
    <t>Supporto tecnico - organizzativo connesso alla partecipazione a manifestazioni nazionali ed internazionali; Partecipazione ad iniziative di settore; Supporto alla redazione di materiale informativo; Supporto alla produzione di documenti istituzionali; Supporto amministrativo alla gestione fondi FEAMPA.</t>
  </si>
  <si>
    <t>Barbagallo Marika</t>
  </si>
  <si>
    <t>Villani Anna</t>
  </si>
  <si>
    <t>Attività di interpretariato e di traduzione per la lingua inglese dei contenuti grafici, audiovisivi e redazionali quali: materiali informativi, divulgativi, promozionali, materiali istituzionali.</t>
  </si>
  <si>
    <t>Ercolino Silvia</t>
  </si>
  <si>
    <t>De Pascale Antonella</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</si>
  <si>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</si>
  <si>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</si>
  <si>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valutazione, monitoraggio rendicontazione e certificazione di interventi a valere su programmi comunitari FESR in materia di procedure di evidenza pubblica nell’ambito della ricerca e sviluppo.</t>
  </si>
  <si>
    <t>Attività di monitoraggio, valutazione, rendicontazione, certificazione di interventi a valere su programmi FESR anche in attuazione della strategia RIS</t>
  </si>
  <si>
    <t>Attività di integrazione nel Team per la manutenzione ordinaria ed evolutiva delle piattaforme informatiche già sviluppate e la realizzazione di ulteriori strumenti informatici.</t>
  </si>
  <si>
    <t>Attività di partecipazione a incontri e riunioni operative; Pianificazione e controllo delle azioni esecutive del gruppo di lavoro e dei processi interni; Controllo fisico, amministrativo, economico e finanziario del programma di attività e delle fasi propedeutiche alla rendicontazione delle stesse; Espletamento delle procedure funzionali alle attività di comunicazione interna ed esterna;Supporto alle attività progettuali.</t>
  </si>
  <si>
    <t>N° 0008554 / U del 08/06/2022 E PROROGA N.6673/2024 DEL 22/04/2024 E PROROGAN. 1213/2025 del 23-01-2025</t>
  </si>
  <si>
    <t>N° 0011033 / U del 20/07/2022 E PROROGA N. 6770/2024 del 23-04-2024 E PROROGA N. 1320/2025 del 23-01-2025</t>
  </si>
  <si>
    <t>N° 0008545 / U del 08/06/2022  E PROROGA N. 6683/2024 DEL 22/04/2024  E PROROGA N. 1337/2025 del 23-01-2025</t>
  </si>
  <si>
    <t>N° 0008543 / U del 08/06/2022 E PROROGA N. 6704/2024 DEL 22/04/2024 E PROROGA N. 1382/2025 del 23-01-2025</t>
  </si>
  <si>
    <t>N° 0008524 / U del 08/06/2022 E PROROGA N.6699/2024 DEL 22/04/2024 E PROROGA N. 1385/2025 del 23-01-2025</t>
  </si>
  <si>
    <t>N° 00085216/ U del 08/06/2022 E PROROGA N.6671/2024 DEL 22/04/2024 e PROROGA N. 1423/2025 del 23-01-2025</t>
  </si>
  <si>
    <t>N. 1951/2025 del 27-01-2025</t>
  </si>
  <si>
    <t>N. 1954/2025 del 27-01-2025</t>
  </si>
  <si>
    <t>N. 1952/2025 del 27-01-2025</t>
  </si>
  <si>
    <t>N. 1953/2025 del 27-01-2025</t>
  </si>
  <si>
    <t>N. 1956/2025 del 27-01-2025</t>
  </si>
  <si>
    <t>N. 1957/2025 del 27-01-2025</t>
  </si>
  <si>
    <t>N. 1959/2025 del 27-01-2025</t>
  </si>
  <si>
    <t>N. 1958/2025 del 27-01-2025</t>
  </si>
  <si>
    <t>N. 4913/2023 del 03-04-2023 E PROROGHE N. 6676/2024 DEL 22/04/2024 E N. 1457/2025 del 24-01-2025</t>
  </si>
  <si>
    <t>N. 4672/2024 del 12-03-2024 E PROROGA N. 1759/2025 del 24-01-2025</t>
  </si>
  <si>
    <t>N° 0010794 / U del 15/07/2022 E PROROGA N. 6773/2024 del 23-04-2024 EN. 1945/2025 del 27-01-2025</t>
  </si>
  <si>
    <t>N. 4876/2023 del 31-03-2023 E PROROGA N. 6778/2024 del 23-04-2024 E N. 1805/2025 del 27-01-2025</t>
  </si>
  <si>
    <t xml:space="preserve">23/04/2024 PRORGATO AL 23/01/2025 E AL 23/02/2025 </t>
  </si>
  <si>
    <t>23/04/2024 PRORGATO AL 23/01/2025 E AL 23/02/2025</t>
  </si>
  <si>
    <t>23/04/2024 PRORGATO AL 23/01/2025 E  AL 23/02/2025</t>
  </si>
  <si>
    <t>23/04/2024 PROROGATO AL 23/01/2025 E AL 23/02/2025</t>
  </si>
  <si>
    <t>N. 0008534 / U del 08/06/2022 - addendum  prot. n. 11793/2023 del 18/07/2023 E PROROGA N.6684/2024 DEL 24/04/2024 E PROROGA  prot. n.1313/2025 del 23/01/2025</t>
  </si>
  <si>
    <t>23/04/2024 PRORGA TO AL 23/01/2025 E AL 23/02/2025</t>
  </si>
  <si>
    <t xml:space="preserve">23/04/2024 PRORGATO AL 23/01/2025 E AL 23/02/205 </t>
  </si>
  <si>
    <t xml:space="preserve">25/01/2025 PROROGATO AL 31/12/2025 </t>
  </si>
  <si>
    <t>23/01/2025 PROROGATO AL 31/12/2025</t>
  </si>
  <si>
    <t xml:space="preserve"> CV </t>
  </si>
  <si>
    <t>Vai al CV</t>
  </si>
  <si>
    <t>N. 2756/2025 del 10-02-2025</t>
  </si>
  <si>
    <t>Crabu Marco</t>
  </si>
  <si>
    <t>N. 2818/2025 del 10-02-2025</t>
  </si>
  <si>
    <t>Attività di supporto in specifiche tematiche Politiche Comunitarie, Piattaforme internazionali e aggregazioni transnazionali di bandi, avvisi pubblici finanziati dai fondi FESR</t>
  </si>
  <si>
    <t>Intervento Piattaforma digitale “I Giovani per la Campania” Annualità 2025 - Convenzione del 23/01/2025 – CUP J22B24001570002</t>
  </si>
  <si>
    <t>N. 2819/2025 del 10-02-202</t>
  </si>
  <si>
    <t>Attività di supporto alla progettazione, monitoraggio, valutazione di interventi sulle Politiche Giovanili, sulla base delle specifiche del responsabile della UOD Politiche Giovanili e della responsabile di commessa</t>
  </si>
  <si>
    <t>Fierro Mauro</t>
  </si>
  <si>
    <t>Verbale del Consiglio di Amministrazione del 22.01.2025</t>
  </si>
  <si>
    <t>Fondo Garanzia Campania BOND CUP B61J18000090009</t>
  </si>
  <si>
    <t>N. 2881/2025 del 11-02-2025</t>
  </si>
  <si>
    <t>Patrocinio legale</t>
  </si>
  <si>
    <t>Moschella Daniele</t>
  </si>
  <si>
    <t xml:space="preserve">Attività di Assistenza Tecnica e realizzazione di azioni di comunicazione e pubblicità afferenti alla Misura 20 del PSR Campania - CUP B21B21000580006 </t>
  </si>
  <si>
    <t>N. 4270/2025 del 06-03-2025</t>
  </si>
  <si>
    <t>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Progettazione di attività di customer satisfaction</t>
  </si>
  <si>
    <t>N. 4267/2025 del 06-03-2025</t>
  </si>
  <si>
    <t xml:space="preserve">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PSR/CSR e dei Comitati di Sorveglianza. </t>
  </si>
  <si>
    <t>N. 4271/2025 del 06-03-2025</t>
  </si>
  <si>
    <t xml:space="preserve">Attività di  shooting fotografico; Luci; Fotografia, montaggio foto; compositing fotografico; Allestimento set fotografici. </t>
  </si>
  <si>
    <t>N. 4321/2025 del 07-03-2025</t>
  </si>
  <si>
    <t xml:space="preserve">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 </t>
  </si>
  <si>
    <t>N. 4272/2025 del 06-03-2025</t>
  </si>
  <si>
    <t xml:space="preserve">Attività di supporto specialistico alla creazione di format video, web content video e web series; Redazione e video giornalismo; Supporto alla distribuzione video; Speaker. </t>
  </si>
  <si>
    <t>N. 4261/2025 del 06-03-2025</t>
  </si>
  <si>
    <t xml:space="preserve">Attività di informazione e di supporto all'animazione territoriale in tema di integrazione delle politiche regionali e dei fondi UE; Supporto ed assistenza alle funzioni di coordinamento nell'attuazione delle azioni di comunicazione integrata e nell'organizzazione di eventi; Supporto alla stesura di report e documenti istituzionali sui risultati delle politiche agricole regionali;Redazione contenuti per newsletter, attività di redazione di contenuti specialistici per il web; Progettazione di attività di customer satisfaction. </t>
  </si>
  <si>
    <t>N. 5282/2025 del 31-03-2025</t>
  </si>
  <si>
    <t xml:space="preserve">Attività di  supporto tecnico organizzativo alle attività istituzionali;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 </t>
  </si>
  <si>
    <t>Guillaro Mariagiovanna</t>
  </si>
  <si>
    <t>N. 5284/2025 del 31-03-2025</t>
  </si>
  <si>
    <t xml:space="preserve">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PSR/CSR e dei Comitati di Sorveglianza. </t>
  </si>
  <si>
    <t>Fabozzo Rosa</t>
  </si>
  <si>
    <t>N. 5286/2025 del 31-03-2025</t>
  </si>
  <si>
    <t xml:space="preserve">Attività di creazione di visual identity e declinazione di brand image; Creazione di infografiche, grafica tradizionale 2D e 3D, grafica per web. animazioni, videografiche, presentazioni, ecc. Impaginazione di materiali di comunicazione; Ideazione e produzione di save-the-date, inviti, programmi, locandine, badge, gadget, modulistica, sfondi, report ed eventuali altri prodotti utilizzati per eventi e iniziative di divulgazione; Progettazione e realizzazione schede abstract digitali degli interventi. </t>
  </si>
  <si>
    <t>N. 5287/2025 del 31-03-2025</t>
  </si>
  <si>
    <t>N. 5283/2025 del 31-03-2025</t>
  </si>
  <si>
    <t xml:space="preserve">Attività di assistenza tecnico operativa al project management; Assistenza alla progettazione ed esecuzione piani di comunicazione; Media planning, gestione di campagne di comunicazione tradizionali e su media innovativi; Predisposizione della rendicontazione tecnica. </t>
  </si>
  <si>
    <t>N. 5285/2025 del 31-03-2025</t>
  </si>
  <si>
    <t xml:space="preserve">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web marketing e social media marketing. </t>
  </si>
  <si>
    <t>N. 16644/2024 del 12-11-2024 ed atto di integrazione  4976/2025 del 24-03-2025</t>
  </si>
  <si>
    <t>N. 4934/2023 del 03-04-2023 e  N. 5363/2025 del 02-04-2025</t>
  </si>
  <si>
    <t>N. 19185/2023 del 21-12-2023 e  N. 5314/2025 del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</si>
</sst>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10"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41">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4" fontId="3" fillId="2" borderId="1" xfId="0" applyNumberFormat="1" applyFont="1" applyFill="1" applyBorder="1" applyAlignment="1">
      <alignment horizontal="right" vertical="center"/>
    </xf>
    <xf numFmtId="49"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right" vertical="center"/>
    </xf>
    <xf numFmtId="0" fontId="3" fillId="0" borderId="0" xfId="0" applyFont="1"/>
    <xf numFmtId="0" fontId="4" fillId="0" borderId="1" xfId="0" applyFont="1" applyBorder="1" applyAlignment="1">
      <alignment horizontal="left" vertical="center" wrapText="1"/>
    </xf>
    <xf numFmtId="14" fontId="4" fillId="0" borderId="1" xfId="0" applyNumberFormat="1" applyFont="1" applyBorder="1" applyAlignment="1">
      <alignment horizontal="right" vertical="center"/>
    </xf>
    <xf numFmtId="14" fontId="3" fillId="0" borderId="1" xfId="0" applyNumberFormat="1" applyFont="1" applyBorder="1" applyAlignment="1">
      <alignment horizontal="right" vertical="center" wrapText="1"/>
    </xf>
    <xf numFmtId="14" fontId="3" fillId="0" borderId="2" xfId="0" applyNumberFormat="1" applyFont="1" applyBorder="1" applyAlignment="1">
      <alignment horizontal="righ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horizontal="right" vertical="center" wrapText="1"/>
    </xf>
    <xf numFmtId="49" fontId="5" fillId="3" borderId="1" xfId="0" applyNumberFormat="1" applyFont="1" applyFill="1" applyBorder="1" applyAlignment="1">
      <alignment horizontal="center" vertical="center"/>
    </xf>
    <xf numFmtId="0" fontId="9" fillId="2" borderId="1" xfId="7" applyFont="1" applyFill="1" applyBorder="1" applyAlignment="1">
      <alignment horizontal="center" vertical="center"/>
    </xf>
    <xf numFmtId="0" fontId="4" fillId="0" borderId="1" xfId="0" applyFont="1" applyBorder="1" applyAlignment="1">
      <alignment horizontal="center" vertical="center"/>
    </xf>
    <xf numFmtId="164" fontId="3" fillId="2" borderId="1" xfId="2" applyFont="1" applyFill="1" applyBorder="1" applyAlignment="1">
      <alignment horizontal="right" vertical="center"/>
    </xf>
    <xf numFmtId="164" fontId="3" fillId="0" borderId="1" xfId="2" applyFont="1" applyFill="1" applyBorder="1" applyAlignment="1">
      <alignment horizontal="right" vertical="center" wrapText="1"/>
    </xf>
    <xf numFmtId="49" fontId="9" fillId="2" borderId="1" xfId="7" applyNumberFormat="1" applyFont="1" applyFill="1" applyBorder="1" applyAlignment="1">
      <alignment horizontal="center" vertical="center"/>
    </xf>
    <xf numFmtId="0" fontId="9" fillId="0" borderId="1" xfId="7" applyFont="1" applyFill="1" applyBorder="1" applyAlignment="1">
      <alignment horizontal="center" vertical="center"/>
    </xf>
    <xf numFmtId="0" fontId="3" fillId="3" borderId="1" xfId="0" applyFont="1" applyFill="1" applyBorder="1" applyAlignment="1">
      <alignment horizontal="center"/>
    </xf>
    <xf numFmtId="0" fontId="3" fillId="2" borderId="1" xfId="0" applyFont="1" applyFill="1" applyBorder="1" applyAlignment="1">
      <alignment horizontal="center" vertical="center"/>
    </xf>
    <xf numFmtId="0" fontId="9" fillId="0" borderId="1" xfId="7" applyFont="1" applyBorder="1" applyAlignment="1">
      <alignment horizontal="center" vertical="center"/>
    </xf>
  </cellXfs>
  <cellStyles count="8">
    <cellStyle name="Collegamento ipertestuale" xfId="7" builtinId="8"/>
    <cellStyle name="Collegamento ipertestuale 2" xfId="3" xr:uid="{00000000-0005-0000-0000-000000000000}"/>
    <cellStyle name="Migliaia 2" xfId="4" xr:uid="{E67DE2EE-AC0E-43DE-B627-B12794400ECD}"/>
    <cellStyle name="Migliaia 3" xfId="5" xr:uid="{2789DEA0-A0BF-4663-B53B-36D7F86EB3E7}"/>
    <cellStyle name="Migliaia 4" xfId="6" xr:uid="{0B51CB9E-012F-4D14-B834-93F07DE12581}"/>
    <cellStyle name="Normale" xfId="0" builtinId="0"/>
    <cellStyle name="Normale 2" xfId="1" xr:uid="{00000000-0005-0000-0000-000002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mministrazione-trasparente.sviluppocampania.it/images/Documenti/collaborazioni/incarichi-retribuiti-e-non-retribuiti-affidati-a-soggetti-esterni/allegati-cv/cv-2022/CV_Sebastianelli_Gennaro.pdf" TargetMode="External"/><Relationship Id="rId18"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26" Type="http://schemas.openxmlformats.org/officeDocument/2006/relationships/hyperlink" Target="https://amministrazione-trasparente.sviluppocampania.it/images/Documenti/collaborazioni/incarichi-retribuiti-e-non-retribuiti-affidati-a-soggetti-esterni/allegati-cv/cv-2022/CV_Marciano_Vincenzo.pdf" TargetMode="External"/><Relationship Id="rId39"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21" Type="http://schemas.openxmlformats.org/officeDocument/2006/relationships/hyperlink" Target="https://amministrazione-trasparente.sviluppocampania.it/images/Documenti/collaborazioni/incarichi-retribuiti-e-non-retribuiti-affidati-a-soggetti-esterni/allegati-cv/cv-2022/cv__Solima_Francesco.pdf" TargetMode="External"/><Relationship Id="rId34" Type="http://schemas.openxmlformats.org/officeDocument/2006/relationships/hyperlink" Target="https://amministrazione-trasparente.sviluppocampania.it/images/Documenti/collaborazioni/incarichi-retribuiti-e-non-retribuiti-affidati-a-soggetti-esterni/allegati-cv/cv-2022/CV_Avati_Francesco_Paolo_Mod_1.pdf" TargetMode="External"/><Relationship Id="rId4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47" Type="http://schemas.openxmlformats.org/officeDocument/2006/relationships/hyperlink" Target="https://amministrazione-trasparente.sviluppocampania.it/images/Documenti/collaborazioni/incarichi-retribuiti-e-non-retribuiti-affidati-a-soggetti-esterni/allegati-cv/cv-2024/AUTERO_MOD.pdf" TargetMode="External"/><Relationship Id="rId50" Type="http://schemas.openxmlformats.org/officeDocument/2006/relationships/hyperlink" Target="https://amministrazione-trasparente.sviluppocampania.it/images/Documenti/collaborazioni/incarichi-retribuiti-e-non-retribuiti-affidati-a-soggetti-esterni/allegati-cv/cv-2022/cv_Angiulli_Lidia.pdf" TargetMode="External"/><Relationship Id="rId55"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63"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68"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76" Type="http://schemas.openxmlformats.org/officeDocument/2006/relationships/hyperlink" Target="https://amministrazione-trasparente.sviluppocampania.it/images/Documenti/collaborazioni/incarichi-retribuiti-e-non-retribuiti-affidati-a-soggetti-esterni/allegati-cv/cv-2025/MOSCHELLA_DANIELE_CV.pdf" TargetMode="External"/><Relationship Id="rId84" Type="http://schemas.openxmlformats.org/officeDocument/2006/relationships/hyperlink" Target="https://amministrazione-trasparente.sviluppocampania.it/images/Documenti/collaborazioni/incarichi-retribuiti-e-non-retribuiti-affidati-a-soggetti-esterni/allegati-cv/cv-2025/FABOZZO%20ROSA%20CV.PDF" TargetMode="External"/><Relationship Id="rId7" Type="http://schemas.openxmlformats.org/officeDocument/2006/relationships/hyperlink" Target="https://amministrazione-trasparente.sviluppocampania.it/images/Documenti/collaborazioni/incarichi-retribuiti-e-non-retribuiti-affidati-a-soggetti-esterni/allegati-cv/cv-2025/ROMANO_GABRIELLA_CV.pdf" TargetMode="External"/><Relationship Id="rId71"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2" Type="http://schemas.openxmlformats.org/officeDocument/2006/relationships/hyperlink" Target="https://amministrazione-trasparente.sviluppocampania.it/images/Documenti/collaborazioni/incarichi-retribuiti-e-non-retribuiti-affidati-a-soggetti-esterni/allegati-cv/cv-2025/DE_PASCALE_ANTONELLA_CV.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9" Type="http://schemas.openxmlformats.org/officeDocument/2006/relationships/hyperlink" Target="https://amministrazione-trasparente.sviluppocampania.it/images/Documenti/collaborazioni/incarichi-retribuiti-e-non-retribuiti-affidati-a-soggetti-esterni/allegati-cv/cv-2022/CV_Relino_Fabio_Mod_1.pdf" TargetMode="External"/><Relationship Id="rId11" Type="http://schemas.openxmlformats.org/officeDocument/2006/relationships/hyperlink" Target="https://amministrazione-trasparente.sviluppocampania.it/images/Documenti/collaborazioni/Organismo_Vigilanza/CV-Giardino-Paola-Componente.pdf" TargetMode="External"/><Relationship Id="rId24" Type="http://schemas.openxmlformats.org/officeDocument/2006/relationships/hyperlink" Target="https://amministrazione-trasparente.sviluppocampania.it/images/Documenti/collaborazioni/incarichi-retribuiti-e-non-retribuiti-affidati-a-soggetti-esterni/allegati-cv/cv-2022/CV_Di_Bernardo_Pietro_Mod_1.pdf" TargetMode="External"/><Relationship Id="rId32" Type="http://schemas.openxmlformats.org/officeDocument/2006/relationships/hyperlink" Target="https://amministrazione-trasparente.sviluppocampania.it/images/Documenti/collaborazioni/incarichi-retribuiti-e-non-retribuiti-affidati-a-soggetti-esterni/allegati-cv/cv-2022/CV_Grasso_Gennaro_Mod_1.pdf" TargetMode="External"/><Relationship Id="rId37" Type="http://schemas.openxmlformats.org/officeDocument/2006/relationships/hyperlink" Target="https://amministrazione-trasparente.sviluppocampania.it/images/Documenti/collaborazioni/incarichi-retribuiti-e-non-retribuiti-affidati-a-soggetti-esterni/allegati-cv/cv-2022/CV_Riccardi_Giuseppe.pdf" TargetMode="External"/><Relationship Id="rId40"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45"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53" Type="http://schemas.openxmlformats.org/officeDocument/2006/relationships/hyperlink" Target="https://amministrazione-trasparente.sviluppocampania.it/images/Documenti/collaborazioni/incarichi-retribuiti-e-non-retribuiti-affidati-a-soggetti-esterni/allegati-cv/cv-2024/Chiariello_MOD.pdf" TargetMode="External"/><Relationship Id="rId58"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66"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74" Type="http://schemas.openxmlformats.org/officeDocument/2006/relationships/hyperlink" Target="https://amministrazione-trasparente.sviluppocampania.it/images/Documenti/collaborazioni/incarichi-retribuiti-e-non-retribuiti-affidati-a-soggetti-esterni/allegati-cv/cv-2025/CRABU_MARCO_CV.pdf" TargetMode="External"/><Relationship Id="rId79" Type="http://schemas.openxmlformats.org/officeDocument/2006/relationships/hyperlink" Target="https://amministrazione-trasparente.sviluppocampania.it/images/Documenti/collaborazioni/incarichi-retribuiti-e-non-retribuiti-affidati-a-soggetti-esterni/allegati-cv/cv-2025/SESSA_ROCCO_CV.pdf" TargetMode="External"/><Relationship Id="rId87" Type="http://schemas.openxmlformats.org/officeDocument/2006/relationships/hyperlink" Target="https://amministrazione-trasparente.sviluppocampania.it/images/Documenti/collaborazioni/incarichi-retribuiti-e-non-retribuiti-affidati-a-soggetti-esterni/allegati-cv/cv-2025/VITULANO%20RAFFAELE%20CV.pdf" TargetMode="External"/><Relationship Id="rId5"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61" Type="http://schemas.openxmlformats.org/officeDocument/2006/relationships/hyperlink" Target="https://amministrazione-trasparente.sviluppocampania.it/images/Documenti/collaborazioni/incarichi-retribuiti-e-non-retribuiti-affidati-a-soggetti-esterni/allegati-cv/cv-2022/CV_Trasacco_Fulvio.pdf" TargetMode="External"/><Relationship Id="rId82" Type="http://schemas.openxmlformats.org/officeDocument/2006/relationships/hyperlink" Target="https://amministrazione-trasparente.sviluppocampania.it/images/Documenti/collaborazioni/incarichi-retribuiti-e-non-retribuiti-affidati-a-soggetti-esterni/allegati-cv/cv-2025/DI%20BERNARDO%20PIETRO%20CV.pdf" TargetMode="External"/><Relationship Id="rId19" Type="http://schemas.openxmlformats.org/officeDocument/2006/relationships/hyperlink" Target="https://amministrazione-trasparente.sviluppocampania.it/images/Documenti/collaborazioni/incarichi-retribuiti-e-non-retribuiti-affidati-a-soggetti-esterni/allegati-cv/cv-2025/CV_Rocco_Sessa.pdf" TargetMode="External"/><Relationship Id="rId4" Type="http://schemas.openxmlformats.org/officeDocument/2006/relationships/hyperlink" Target="https://amministrazione-trasparente.sviluppocampania.it/images/Documenti/collaborazioni/incarichi-retribuiti-e-non-retribuiti-affidati-a-soggetti-esterni/allegati-cv/cv-2025/GENTILE_ALBERTO_CV.pdf" TargetMode="External"/><Relationship Id="rId9" Type="http://schemas.openxmlformats.org/officeDocument/2006/relationships/hyperlink" Target="https://amministrazione-trasparente.sviluppocampania.it/images/Documenti/collaborazioni/Organismo_Vigilanza/Cv-Russo-Giuseppe-Componente.pdf" TargetMode="External"/><Relationship Id="rId14"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22" Type="http://schemas.openxmlformats.org/officeDocument/2006/relationships/hyperlink" Target="https://amministrazione-trasparente.sviluppocampania.it/images/Documenti/collaborazioni/incarichi-retribuiti-e-non-retribuiti-affidati-a-soggetti-esterni/allegati-cv/cv-2022/CV_De_Nicola_Antonello_Mod_1.pdf" TargetMode="External"/><Relationship Id="rId27" Type="http://schemas.openxmlformats.org/officeDocument/2006/relationships/hyperlink" Target="https://amministrazione-trasparente.sviluppocampania.it/images/Documenti/collaborazioni/incarichi-retribuiti-e-non-retribuiti-affidati-a-soggetti-esterni/allegati-cv/cv-2022/cv_sellerino_mariangela.pdf" TargetMode="External"/><Relationship Id="rId30" Type="http://schemas.openxmlformats.org/officeDocument/2006/relationships/hyperlink" Target="https://amministrazione-trasparente.sviluppocampania.it/images/Documenti/collaborazioni/incarichi-retribuiti-e-non-retribuiti-affidati-a-soggetti-esterni/allegati-cv/cv-2022/CV_Granatino_Annalisa.pdf" TargetMode="External"/><Relationship Id="rId35"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43"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48"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56"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64"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69"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77" Type="http://schemas.openxmlformats.org/officeDocument/2006/relationships/hyperlink" Target="https://amministrazione-trasparente.sviluppocampania.it/images/Documenti/collaborazioni/incarichi-retribuiti-e-non-retribuiti-affidati-a-soggetti-esterni/allegati-cv/cv-2025/SEBASTIANELLI_GENNARO_CV.pdf" TargetMode="External"/><Relationship Id="rId8" Type="http://schemas.openxmlformats.org/officeDocument/2006/relationships/hyperlink" Target="https://amministrazione-trasparente.sviluppocampania.it/images/Documenti/collaborazioni/incarichi-retribuiti-e-non-retribuiti-affidati-a-soggetti-esterni/allegati-cv/cv-2025/VILLANI_ANNA_CV.pdf" TargetMode="External"/><Relationship Id="rId51" Type="http://schemas.openxmlformats.org/officeDocument/2006/relationships/hyperlink" Target="https://amministrazione-trasparente.sviluppocampania.it/images/Documenti/collaborazioni/incarichi-retribuiti-e-non-retribuiti-affidati-a-soggetti-esterni/allegati-cv/kisslinger_Giovanni.pdf" TargetMode="External"/><Relationship Id="rId72"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80" Type="http://schemas.openxmlformats.org/officeDocument/2006/relationships/hyperlink" Target="https://amministrazione-trasparente.sviluppocampania.it/images/Documenti/collaborazioni/incarichi-retribuiti-e-non-retribuiti-affidati-a-soggetti-esterni/allegati-cv/cv-2025/IANNACCONE_SILVANA_CV.pdf" TargetMode="External"/><Relationship Id="rId85" Type="http://schemas.openxmlformats.org/officeDocument/2006/relationships/hyperlink" Target="https://amministrazione-trasparente.sviluppocampania.it/images/Documenti/collaborazioni/incarichi-retribuiti-e-non-retribuiti-affidati-a-soggetti-esterni/allegati-cv/cv-2025/RICCARDI%20GIUSEPPE%20CV.pdf" TargetMode="External"/><Relationship Id="rId3"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12" Type="http://schemas.openxmlformats.org/officeDocument/2006/relationships/hyperlink" Target="https://amministrazione-trasparente.sviluppocampania.it/images/Documenti/collaborazioni/incarichi-retribuiti-e-non-retribuiti-affidati-a-soggetti-esterni/allegati-cv/cv-2022/CV_Iannaccone_Silvana.pdf" TargetMode="External"/><Relationship Id="rId17" Type="http://schemas.openxmlformats.org/officeDocument/2006/relationships/hyperlink" Target="https://amministrazione-trasparente.sviluppocampania.it/images/Documenti/collaborazioni/incarichi-retribuiti-e-non-retribuiti-affidati-a-soggetti-esterni/allegati-cv/cv-2022/CV_Moschella_Daniele.pdf" TargetMode="External"/><Relationship Id="rId25" Type="http://schemas.openxmlformats.org/officeDocument/2006/relationships/hyperlink" Target="https://amministrazione-trasparente.sviluppocampania.it/images/Documenti/collaborazioni/incarichi-retribuiti-e-non-retribuiti-affidati-a-soggetti-esterni/allegati-cv/cv-2022/CV_Furno_Carlo_Mod_1.pdf" TargetMode="External"/><Relationship Id="rId33"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38"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46"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59"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67"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20"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1"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54" Type="http://schemas.openxmlformats.org/officeDocument/2006/relationships/hyperlink" Target="https://amministrazione-trasparente.sviluppocampania.it/images/Documenti/collaborazioni/incarichi-retribuiti-e-non-retribuiti-affidati-a-soggetti-esterni/allegati-cv/CV_cotugno.pdf" TargetMode="External"/><Relationship Id="rId62"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70"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75" Type="http://schemas.openxmlformats.org/officeDocument/2006/relationships/hyperlink" Target="https://amministrazione-trasparente.sviluppocampania.it/images/Documenti/collaborazioni/incarichi-retribuiti-e-non-retribuiti-affidati-a-soggetti-esterni/allegati-cv/cv-2025/GAGLIOTTA_CIRO_CV.pdf" TargetMode="External"/><Relationship Id="rId83" Type="http://schemas.openxmlformats.org/officeDocument/2006/relationships/hyperlink" Target="https://amministrazione-trasparente.sviluppocampania.it/images/Documenti/collaborazioni/incarichi-retribuiti-e-non-retribuiti-affidati-a-soggetti-esterni/allegati-cv/cv-2025/GUILLARO%20MARIAGIOVANNA%20CV.pdf" TargetMode="External"/><Relationship Id="rId88" Type="http://schemas.openxmlformats.org/officeDocument/2006/relationships/printerSettings" Target="../printerSettings/printerSettings1.bin"/><Relationship Id="rId1" Type="http://schemas.openxmlformats.org/officeDocument/2006/relationships/hyperlink" Target="https://amministrazione-trasparente.sviluppocampania.it/images/Documenti/collaborazioni/incarichi-retribuiti-e-non-retribuiti-affidati-a-soggetti-esterni/allegati-cv/cv-2025/BARBAGALLO_MARIKA_CV_redacted.pdf" TargetMode="External"/><Relationship Id="rId6" Type="http://schemas.openxmlformats.org/officeDocument/2006/relationships/hyperlink" Target="https://amministrazione-trasparente.sviluppocampania.it/images/Documenti/collaborazioni/incarichi-retribuiti-e-non-retribuiti-affidati-a-soggetti-esterni/allegati-cv/cv-2025/PAPPALARDO_LUIGI_CV.pdf" TargetMode="External"/><Relationship Id="rId15" Type="http://schemas.openxmlformats.org/officeDocument/2006/relationships/hyperlink" Target="https://amministrazione-trasparente.sviluppocampania.it/images/Documenti/collaborazioni/incarichi-retribuiti-e-non-retribuiti-affidati-a-soggetti-esterni/allegati-cv/cv-2022/CV_Esposito_Gianfranco_2.pdf" TargetMode="External"/><Relationship Id="rId23"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28" Type="http://schemas.openxmlformats.org/officeDocument/2006/relationships/hyperlink" Target="https://amministrazione-trasparente.sviluppocampania.it/images/Documenti/collaborazioni/incarichi-retribuiti-e-non-retribuiti-affidati-a-soggetti-esterni/allegati-cv/cv-2022/CV_De_Nigris_Paolo_Mod_1.pdf" TargetMode="External"/><Relationship Id="rId36" Type="http://schemas.openxmlformats.org/officeDocument/2006/relationships/hyperlink" Target="https://amministrazione-trasparente.sviluppocampania.it/images/Documenti/collaborazioni/incarichi-retribuiti-e-non-retribuiti-affidati-a-soggetti-esterni/allegati-cv/cv-2022/CV_Maffettone_Grazia.pdf" TargetMode="External"/><Relationship Id="rId49" Type="http://schemas.openxmlformats.org/officeDocument/2006/relationships/hyperlink" Target="https://amministrazione-trasparente.sviluppocampania.it/images/Documenti/collaborazioni/incarichi-retribuiti-e-non-retribuiti-affidati-a-soggetti-esterni/allegati-cv/cv-2024/ALTAMURA_MOD.pdf" TargetMode="External"/><Relationship Id="rId57"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10" Type="http://schemas.openxmlformats.org/officeDocument/2006/relationships/hyperlink" Target="https://amministrazione-trasparente.sviluppocampania.it/images/Documenti/collaborazioni/Organismo_Vigilanza/CV-Giardino-Paola-Componente.pdf" TargetMode="External"/><Relationship Id="rId31" Type="http://schemas.openxmlformats.org/officeDocument/2006/relationships/hyperlink" Target="https://amministrazione-trasparente.sviluppocampania.it/images/Documenti/collaborazioni/incarichi-retribuiti-e-non-retribuiti-affidati-a-soggetti-esterni/allegati-cv/cv-2022/CV_Barbarino_Vincenzo.pdf" TargetMode="External"/><Relationship Id="rId44"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 Id="rId52" Type="http://schemas.openxmlformats.org/officeDocument/2006/relationships/hyperlink" Target="https://amministrazione-trasparente.sviluppocampania.it/images/Documenti/collaborazioni/incarichi-retribuiti-e-non-retribuiti-affidati-a-soggetti-esterni/allegati-cv/cv-2020/02778_Ruvidi_Francesco.pdf" TargetMode="External"/><Relationship Id="rId60"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65"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73"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78" Type="http://schemas.openxmlformats.org/officeDocument/2006/relationships/hyperlink" Target="https://amministrazione-trasparente.sviluppocampania.it/images/Documenti/collaborazioni/incarichi-retribuiti-e-non-retribuiti-affidati-a-soggetti-esterni/allegati-cv/cv-2025/PICA_MASSIMO_CV.pdf" TargetMode="External"/><Relationship Id="rId81" Type="http://schemas.openxmlformats.org/officeDocument/2006/relationships/hyperlink" Target="https://amministrazione-trasparente.sviluppocampania.it/images/Documenti/collaborazioni/incarichi-retribuiti-e-non-retribuiti-affidati-a-soggetti-esterni/allegati-cv/cv-2025/ESPOSITO%20GIANFRANCO%20CV.pdf" TargetMode="External"/><Relationship Id="rId86" Type="http://schemas.openxmlformats.org/officeDocument/2006/relationships/hyperlink" Target="https://amministrazione-trasparente.sviluppocampania.it/images/Documenti/collaborazioni/incarichi-retribuiti-e-non-retribuiti-affidati-a-soggetti-esterni/allegati-cv/cv-2025/FURNO%20CARLO%20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5"/>
  <sheetViews>
    <sheetView tabSelected="1" zoomScaleNormal="100" workbookViewId="0">
      <pane xSplit="2" ySplit="1" topLeftCell="C2" activePane="bottomRight" state="frozen"/>
      <selection pane="topRight" activeCell="B1" sqref="B1"/>
      <selection pane="bottomLeft" activeCell="A2" sqref="A2"/>
      <selection pane="bottomRight" activeCell="H99" sqref="H99"/>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5703125" style="1" customWidth="1"/>
    <col min="6" max="6" width="14" style="1" customWidth="1"/>
    <col min="7" max="7" width="54.140625" style="1" customWidth="1"/>
    <col min="8" max="9" width="12.7109375" style="3" customWidth="1"/>
    <col min="10" max="10" width="13.85546875" style="3" customWidth="1"/>
    <col min="11" max="11" width="7.5703125" style="2" customWidth="1"/>
    <col min="12" max="12" width="18.42578125" style="2" customWidth="1"/>
    <col min="13" max="16384" width="81" style="2"/>
  </cols>
  <sheetData>
    <row r="1" spans="1:11" s="1" customFormat="1" ht="50.25" customHeight="1" x14ac:dyDescent="0.2">
      <c r="A1" s="38"/>
      <c r="B1" s="5" t="s">
        <v>0</v>
      </c>
      <c r="C1" s="6" t="s">
        <v>1</v>
      </c>
      <c r="D1" s="5" t="s">
        <v>2</v>
      </c>
      <c r="E1" s="5" t="s">
        <v>3</v>
      </c>
      <c r="F1" s="5" t="s">
        <v>11</v>
      </c>
      <c r="G1" s="5" t="s">
        <v>4</v>
      </c>
      <c r="H1" s="7" t="s">
        <v>5</v>
      </c>
      <c r="I1" s="13" t="s">
        <v>6</v>
      </c>
      <c r="J1" s="6" t="s">
        <v>225</v>
      </c>
      <c r="K1" s="31" t="s">
        <v>292</v>
      </c>
    </row>
    <row r="2" spans="1:11" ht="33.75" x14ac:dyDescent="0.2">
      <c r="A2" s="39">
        <v>1</v>
      </c>
      <c r="B2" s="9" t="s">
        <v>25</v>
      </c>
      <c r="C2" s="12" t="s">
        <v>26</v>
      </c>
      <c r="D2" s="12" t="s">
        <v>13</v>
      </c>
      <c r="E2" s="14" t="s">
        <v>24</v>
      </c>
      <c r="F2" s="12" t="s">
        <v>87</v>
      </c>
      <c r="G2" s="14" t="s">
        <v>27</v>
      </c>
      <c r="H2" s="11" t="s">
        <v>28</v>
      </c>
      <c r="I2" s="11" t="s">
        <v>29</v>
      </c>
      <c r="J2" s="8">
        <v>4166.6666666666642</v>
      </c>
      <c r="K2" s="32" t="s">
        <v>293</v>
      </c>
    </row>
    <row r="3" spans="1:11" ht="33.75" x14ac:dyDescent="0.2">
      <c r="A3" s="39">
        <v>2</v>
      </c>
      <c r="B3" s="9" t="s">
        <v>30</v>
      </c>
      <c r="C3" s="12" t="s">
        <v>26</v>
      </c>
      <c r="D3" s="12" t="s">
        <v>7</v>
      </c>
      <c r="E3" s="14" t="s">
        <v>24</v>
      </c>
      <c r="F3" s="12" t="s">
        <v>88</v>
      </c>
      <c r="G3" s="14" t="s">
        <v>27</v>
      </c>
      <c r="H3" s="11" t="s">
        <v>31</v>
      </c>
      <c r="I3" s="11" t="s">
        <v>32</v>
      </c>
      <c r="J3" s="8">
        <v>4166.6666666666642</v>
      </c>
      <c r="K3" s="32" t="s">
        <v>293</v>
      </c>
    </row>
    <row r="4" spans="1:11" ht="33.75" x14ac:dyDescent="0.2">
      <c r="A4" s="39">
        <v>3</v>
      </c>
      <c r="B4" s="9" t="s">
        <v>33</v>
      </c>
      <c r="C4" s="12" t="s">
        <v>26</v>
      </c>
      <c r="D4" s="12" t="s">
        <v>7</v>
      </c>
      <c r="E4" s="14" t="s">
        <v>24</v>
      </c>
      <c r="F4" s="12" t="s">
        <v>89</v>
      </c>
      <c r="G4" s="14" t="s">
        <v>34</v>
      </c>
      <c r="H4" s="11" t="s">
        <v>31</v>
      </c>
      <c r="I4" s="11" t="s">
        <v>32</v>
      </c>
      <c r="J4" s="8">
        <v>6250</v>
      </c>
      <c r="K4" s="32" t="s">
        <v>293</v>
      </c>
    </row>
    <row r="5" spans="1:11" ht="90" x14ac:dyDescent="0.2">
      <c r="A5" s="39">
        <v>4</v>
      </c>
      <c r="B5" s="16" t="s">
        <v>40</v>
      </c>
      <c r="C5" s="15" t="s">
        <v>8</v>
      </c>
      <c r="D5" s="15" t="s">
        <v>13</v>
      </c>
      <c r="E5" s="14" t="s">
        <v>246</v>
      </c>
      <c r="F5" s="12" t="s">
        <v>267</v>
      </c>
      <c r="G5" s="14" t="s">
        <v>41</v>
      </c>
      <c r="H5" s="11" t="s">
        <v>39</v>
      </c>
      <c r="I5" s="18" t="s">
        <v>283</v>
      </c>
      <c r="J5" s="8">
        <v>7500</v>
      </c>
      <c r="K5" s="32" t="s">
        <v>293</v>
      </c>
    </row>
    <row r="6" spans="1:11" ht="90" x14ac:dyDescent="0.2">
      <c r="A6" s="39">
        <v>5</v>
      </c>
      <c r="B6" s="16" t="s">
        <v>42</v>
      </c>
      <c r="C6" s="15" t="s">
        <v>8</v>
      </c>
      <c r="D6" s="15" t="s">
        <v>7</v>
      </c>
      <c r="E6" s="14" t="s">
        <v>38</v>
      </c>
      <c r="F6" s="12" t="s">
        <v>270</v>
      </c>
      <c r="G6" s="14" t="s">
        <v>43</v>
      </c>
      <c r="H6" s="11" t="s">
        <v>36</v>
      </c>
      <c r="I6" s="18" t="s">
        <v>284</v>
      </c>
      <c r="J6" s="8">
        <v>7500</v>
      </c>
      <c r="K6" s="32" t="s">
        <v>293</v>
      </c>
    </row>
    <row r="7" spans="1:11" ht="90" x14ac:dyDescent="0.2">
      <c r="A7" s="39">
        <v>6</v>
      </c>
      <c r="B7" s="9" t="s">
        <v>22</v>
      </c>
      <c r="C7" s="12" t="s">
        <v>8</v>
      </c>
      <c r="D7" s="12" t="s">
        <v>7</v>
      </c>
      <c r="E7" s="10" t="s">
        <v>38</v>
      </c>
      <c r="F7" s="12" t="s">
        <v>268</v>
      </c>
      <c r="G7" s="10" t="s">
        <v>44</v>
      </c>
      <c r="H7" s="18" t="s">
        <v>36</v>
      </c>
      <c r="I7" s="18" t="s">
        <v>285</v>
      </c>
      <c r="J7" s="8">
        <v>2000</v>
      </c>
      <c r="K7" s="32" t="s">
        <v>293</v>
      </c>
    </row>
    <row r="8" spans="1:11" ht="90" x14ac:dyDescent="0.2">
      <c r="A8" s="39">
        <v>7</v>
      </c>
      <c r="B8" s="9" t="s">
        <v>45</v>
      </c>
      <c r="C8" s="12" t="s">
        <v>8</v>
      </c>
      <c r="D8" s="12" t="s">
        <v>13</v>
      </c>
      <c r="E8" s="10" t="s">
        <v>246</v>
      </c>
      <c r="F8" s="12" t="s">
        <v>265</v>
      </c>
      <c r="G8" s="10" t="s">
        <v>46</v>
      </c>
      <c r="H8" s="18" t="s">
        <v>39</v>
      </c>
      <c r="I8" s="18" t="s">
        <v>285</v>
      </c>
      <c r="J8" s="8">
        <f>3750*2</f>
        <v>7500</v>
      </c>
      <c r="K8" s="32" t="s">
        <v>293</v>
      </c>
    </row>
    <row r="9" spans="1:11" ht="90" x14ac:dyDescent="0.2">
      <c r="A9" s="39">
        <v>8</v>
      </c>
      <c r="B9" s="9" t="s">
        <v>47</v>
      </c>
      <c r="C9" s="12" t="s">
        <v>8</v>
      </c>
      <c r="D9" s="12" t="s">
        <v>7</v>
      </c>
      <c r="E9" s="10" t="s">
        <v>38</v>
      </c>
      <c r="F9" s="12" t="s">
        <v>269</v>
      </c>
      <c r="G9" s="10" t="s">
        <v>48</v>
      </c>
      <c r="H9" s="18" t="s">
        <v>36</v>
      </c>
      <c r="I9" s="18" t="s">
        <v>286</v>
      </c>
      <c r="J9" s="8">
        <f>2750+2250</f>
        <v>5000</v>
      </c>
      <c r="K9" s="32" t="s">
        <v>293</v>
      </c>
    </row>
    <row r="10" spans="1:11" ht="123.75" x14ac:dyDescent="0.2">
      <c r="A10" s="39">
        <v>9</v>
      </c>
      <c r="B10" s="9" t="s">
        <v>49</v>
      </c>
      <c r="C10" s="12" t="s">
        <v>8</v>
      </c>
      <c r="D10" s="12" t="s">
        <v>7</v>
      </c>
      <c r="E10" s="10" t="s">
        <v>38</v>
      </c>
      <c r="F10" s="12" t="s">
        <v>287</v>
      </c>
      <c r="G10" s="10" t="s">
        <v>50</v>
      </c>
      <c r="H10" s="18" t="s">
        <v>36</v>
      </c>
      <c r="I10" s="18" t="s">
        <v>284</v>
      </c>
      <c r="J10" s="8">
        <f>2546.875+2540</f>
        <v>5086.875</v>
      </c>
      <c r="K10" s="32" t="s">
        <v>293</v>
      </c>
    </row>
    <row r="11" spans="1:11" ht="78.75" x14ac:dyDescent="0.2">
      <c r="A11" s="39">
        <v>10</v>
      </c>
      <c r="B11" s="9" t="s">
        <v>52</v>
      </c>
      <c r="C11" s="12" t="s">
        <v>8</v>
      </c>
      <c r="D11" s="12" t="s">
        <v>7</v>
      </c>
      <c r="E11" s="14" t="s">
        <v>53</v>
      </c>
      <c r="F11" s="12" t="s">
        <v>281</v>
      </c>
      <c r="G11" s="10" t="s">
        <v>54</v>
      </c>
      <c r="H11" s="18" t="s">
        <v>51</v>
      </c>
      <c r="I11" s="18" t="s">
        <v>289</v>
      </c>
      <c r="J11" s="8">
        <f>1600*2</f>
        <v>3200</v>
      </c>
      <c r="K11" s="36" t="s">
        <v>293</v>
      </c>
    </row>
    <row r="12" spans="1:11" ht="90" x14ac:dyDescent="0.2">
      <c r="A12" s="39">
        <v>11</v>
      </c>
      <c r="B12" s="9" t="s">
        <v>55</v>
      </c>
      <c r="C12" s="12" t="s">
        <v>8</v>
      </c>
      <c r="D12" s="12" t="s">
        <v>7</v>
      </c>
      <c r="E12" s="14" t="s">
        <v>53</v>
      </c>
      <c r="F12" s="12" t="s">
        <v>266</v>
      </c>
      <c r="G12" s="10" t="s">
        <v>56</v>
      </c>
      <c r="H12" s="18" t="s">
        <v>57</v>
      </c>
      <c r="I12" s="18" t="s">
        <v>288</v>
      </c>
      <c r="J12" s="8">
        <v>6000</v>
      </c>
      <c r="K12" s="32" t="s">
        <v>293</v>
      </c>
    </row>
    <row r="13" spans="1:11" ht="56.25" x14ac:dyDescent="0.2">
      <c r="A13" s="39">
        <v>12</v>
      </c>
      <c r="B13" s="9" t="s">
        <v>72</v>
      </c>
      <c r="C13" s="12" t="s">
        <v>8</v>
      </c>
      <c r="D13" s="12" t="s">
        <v>7</v>
      </c>
      <c r="E13" s="10" t="s">
        <v>65</v>
      </c>
      <c r="F13" s="12" t="s">
        <v>127</v>
      </c>
      <c r="G13" s="10" t="s">
        <v>66</v>
      </c>
      <c r="H13" s="18" t="s">
        <v>67</v>
      </c>
      <c r="I13" s="18" t="s">
        <v>68</v>
      </c>
      <c r="J13" s="8">
        <v>40000</v>
      </c>
      <c r="K13" s="32" t="s">
        <v>293</v>
      </c>
    </row>
    <row r="14" spans="1:11" ht="56.25" x14ac:dyDescent="0.2">
      <c r="A14" s="39">
        <v>13</v>
      </c>
      <c r="B14" s="9" t="s">
        <v>69</v>
      </c>
      <c r="C14" s="12" t="s">
        <v>8</v>
      </c>
      <c r="D14" s="12" t="s">
        <v>7</v>
      </c>
      <c r="E14" s="10" t="s">
        <v>70</v>
      </c>
      <c r="F14" s="12" t="s">
        <v>90</v>
      </c>
      <c r="G14" s="10" t="s">
        <v>71</v>
      </c>
      <c r="H14" s="18" t="s">
        <v>67</v>
      </c>
      <c r="I14" s="18" t="s">
        <v>68</v>
      </c>
      <c r="J14" s="8">
        <v>40000</v>
      </c>
      <c r="K14" s="32" t="s">
        <v>293</v>
      </c>
    </row>
    <row r="15" spans="1:11" ht="90" x14ac:dyDescent="0.2">
      <c r="A15" s="39">
        <v>14</v>
      </c>
      <c r="B15" s="16" t="s">
        <v>15</v>
      </c>
      <c r="C15" s="15" t="s">
        <v>8</v>
      </c>
      <c r="D15" s="15" t="s">
        <v>7</v>
      </c>
      <c r="E15" s="10" t="s">
        <v>73</v>
      </c>
      <c r="F15" s="12" t="s">
        <v>282</v>
      </c>
      <c r="G15" s="10" t="s">
        <v>74</v>
      </c>
      <c r="H15" s="18" t="s">
        <v>75</v>
      </c>
      <c r="I15" s="18" t="s">
        <v>284</v>
      </c>
      <c r="J15" s="8">
        <f>3750*2</f>
        <v>7500</v>
      </c>
      <c r="K15" s="32" t="s">
        <v>293</v>
      </c>
    </row>
    <row r="16" spans="1:11" ht="90" x14ac:dyDescent="0.2">
      <c r="A16" s="39">
        <v>15</v>
      </c>
      <c r="B16" s="27" t="s">
        <v>12</v>
      </c>
      <c r="C16" s="28" t="s">
        <v>8</v>
      </c>
      <c r="D16" s="28" t="s">
        <v>13</v>
      </c>
      <c r="E16" s="29" t="s">
        <v>73</v>
      </c>
      <c r="F16" s="12" t="s">
        <v>279</v>
      </c>
      <c r="G16" s="29" t="s">
        <v>14</v>
      </c>
      <c r="H16" s="30" t="s">
        <v>76</v>
      </c>
      <c r="I16" s="30" t="s">
        <v>284</v>
      </c>
      <c r="J16" s="34">
        <f>2418.18181818182+2000</f>
        <v>4418.1818181818198</v>
      </c>
      <c r="K16" s="32" t="s">
        <v>293</v>
      </c>
    </row>
    <row r="17" spans="1:11" ht="90" x14ac:dyDescent="0.2">
      <c r="A17" s="39">
        <v>16</v>
      </c>
      <c r="B17" s="16" t="s">
        <v>16</v>
      </c>
      <c r="C17" s="15" t="s">
        <v>8</v>
      </c>
      <c r="D17" s="15" t="s">
        <v>7</v>
      </c>
      <c r="E17" s="10" t="s">
        <v>73</v>
      </c>
      <c r="F17" s="12" t="s">
        <v>245</v>
      </c>
      <c r="G17" s="10" t="s">
        <v>77</v>
      </c>
      <c r="H17" s="18" t="s">
        <v>78</v>
      </c>
      <c r="I17" s="18" t="s">
        <v>284</v>
      </c>
      <c r="J17" s="8">
        <v>7500</v>
      </c>
      <c r="K17" s="32" t="s">
        <v>293</v>
      </c>
    </row>
    <row r="18" spans="1:11" ht="56.25" x14ac:dyDescent="0.2">
      <c r="A18" s="39">
        <v>17</v>
      </c>
      <c r="B18" s="16" t="s">
        <v>79</v>
      </c>
      <c r="C18" s="15" t="s">
        <v>8</v>
      </c>
      <c r="D18" s="15" t="s">
        <v>13</v>
      </c>
      <c r="E18" s="10" t="s">
        <v>73</v>
      </c>
      <c r="F18" s="12" t="s">
        <v>334</v>
      </c>
      <c r="G18" s="10" t="s">
        <v>80</v>
      </c>
      <c r="H18" s="18" t="s">
        <v>76</v>
      </c>
      <c r="I18" s="18" t="s">
        <v>81</v>
      </c>
      <c r="J18" s="8">
        <v>1500</v>
      </c>
      <c r="K18" s="36" t="s">
        <v>293</v>
      </c>
    </row>
    <row r="19" spans="1:11" ht="90" x14ac:dyDescent="0.2">
      <c r="A19" s="39">
        <v>18</v>
      </c>
      <c r="B19" s="16" t="s">
        <v>82</v>
      </c>
      <c r="C19" s="15" t="s">
        <v>8</v>
      </c>
      <c r="D19" s="15" t="s">
        <v>7</v>
      </c>
      <c r="E19" s="14" t="s">
        <v>83</v>
      </c>
      <c r="F19" s="12" t="s">
        <v>220</v>
      </c>
      <c r="G19" s="10" t="s">
        <v>37</v>
      </c>
      <c r="H19" s="18" t="s">
        <v>84</v>
      </c>
      <c r="I19" s="18" t="s">
        <v>224</v>
      </c>
      <c r="J19" s="8">
        <v>22500</v>
      </c>
      <c r="K19" s="32" t="s">
        <v>293</v>
      </c>
    </row>
    <row r="20" spans="1:11" ht="90" x14ac:dyDescent="0.2">
      <c r="A20" s="39">
        <v>19</v>
      </c>
      <c r="B20" s="16" t="s">
        <v>85</v>
      </c>
      <c r="C20" s="15" t="s">
        <v>8</v>
      </c>
      <c r="D20" s="15" t="s">
        <v>7</v>
      </c>
      <c r="E20" s="14" t="s">
        <v>83</v>
      </c>
      <c r="F20" s="12" t="s">
        <v>221</v>
      </c>
      <c r="G20" s="10" t="s">
        <v>37</v>
      </c>
      <c r="H20" s="18" t="s">
        <v>86</v>
      </c>
      <c r="I20" s="18" t="s">
        <v>224</v>
      </c>
      <c r="J20" s="8">
        <v>22500</v>
      </c>
      <c r="K20" s="32" t="s">
        <v>293</v>
      </c>
    </row>
    <row r="21" spans="1:11" ht="90" x14ac:dyDescent="0.2">
      <c r="A21" s="39">
        <v>20</v>
      </c>
      <c r="B21" s="16" t="s">
        <v>17</v>
      </c>
      <c r="C21" s="12" t="s">
        <v>8</v>
      </c>
      <c r="D21" s="12" t="s">
        <v>7</v>
      </c>
      <c r="E21" s="10" t="s">
        <v>96</v>
      </c>
      <c r="F21" s="15" t="s">
        <v>110</v>
      </c>
      <c r="G21" s="10" t="s">
        <v>98</v>
      </c>
      <c r="H21" s="11" t="s">
        <v>111</v>
      </c>
      <c r="I21" s="18" t="s">
        <v>112</v>
      </c>
      <c r="J21" s="35">
        <v>63000</v>
      </c>
      <c r="K21" s="32" t="s">
        <v>293</v>
      </c>
    </row>
    <row r="22" spans="1:11" ht="90" x14ac:dyDescent="0.2">
      <c r="A22" s="39">
        <v>21</v>
      </c>
      <c r="B22" s="16" t="s">
        <v>91</v>
      </c>
      <c r="C22" s="12" t="s">
        <v>8</v>
      </c>
      <c r="D22" s="12" t="s">
        <v>7</v>
      </c>
      <c r="E22" s="10" t="s">
        <v>96</v>
      </c>
      <c r="F22" s="15" t="s">
        <v>113</v>
      </c>
      <c r="G22" s="10" t="s">
        <v>99</v>
      </c>
      <c r="H22" s="11" t="s">
        <v>111</v>
      </c>
      <c r="I22" s="18" t="s">
        <v>112</v>
      </c>
      <c r="J22" s="35">
        <v>52200</v>
      </c>
      <c r="K22" s="32" t="s">
        <v>293</v>
      </c>
    </row>
    <row r="23" spans="1:11" ht="112.5" x14ac:dyDescent="0.2">
      <c r="A23" s="39">
        <v>22</v>
      </c>
      <c r="B23" s="16" t="s">
        <v>18</v>
      </c>
      <c r="C23" s="12" t="s">
        <v>8</v>
      </c>
      <c r="D23" s="12" t="s">
        <v>7</v>
      </c>
      <c r="E23" s="10" t="s">
        <v>96</v>
      </c>
      <c r="F23" s="15" t="s">
        <v>114</v>
      </c>
      <c r="G23" s="14" t="s">
        <v>100</v>
      </c>
      <c r="H23" s="11" t="s">
        <v>111</v>
      </c>
      <c r="I23" s="18" t="s">
        <v>112</v>
      </c>
      <c r="J23" s="35">
        <v>52200</v>
      </c>
      <c r="K23" s="32" t="s">
        <v>293</v>
      </c>
    </row>
    <row r="24" spans="1:11" ht="45" x14ac:dyDescent="0.2">
      <c r="A24" s="39">
        <v>23</v>
      </c>
      <c r="B24" s="16" t="s">
        <v>19</v>
      </c>
      <c r="C24" s="12" t="s">
        <v>8</v>
      </c>
      <c r="D24" s="12" t="s">
        <v>13</v>
      </c>
      <c r="E24" s="10" t="s">
        <v>96</v>
      </c>
      <c r="F24" s="15" t="s">
        <v>116</v>
      </c>
      <c r="G24" s="14" t="s">
        <v>101</v>
      </c>
      <c r="H24" s="11" t="s">
        <v>117</v>
      </c>
      <c r="I24" s="18" t="s">
        <v>118</v>
      </c>
      <c r="J24" s="35">
        <v>52200</v>
      </c>
      <c r="K24" s="32" t="s">
        <v>293</v>
      </c>
    </row>
    <row r="25" spans="1:11" ht="78.75" x14ac:dyDescent="0.2">
      <c r="A25" s="39">
        <v>24</v>
      </c>
      <c r="B25" s="16" t="s">
        <v>20</v>
      </c>
      <c r="C25" s="12" t="s">
        <v>8</v>
      </c>
      <c r="D25" s="12" t="s">
        <v>7</v>
      </c>
      <c r="E25" s="10" t="s">
        <v>96</v>
      </c>
      <c r="F25" s="15" t="s">
        <v>115</v>
      </c>
      <c r="G25" s="14" t="s">
        <v>102</v>
      </c>
      <c r="H25" s="11" t="s">
        <v>111</v>
      </c>
      <c r="I25" s="18" t="s">
        <v>112</v>
      </c>
      <c r="J25" s="35">
        <v>52200</v>
      </c>
      <c r="K25" s="32" t="s">
        <v>293</v>
      </c>
    </row>
    <row r="26" spans="1:11" ht="67.5" x14ac:dyDescent="0.2">
      <c r="A26" s="39">
        <v>25</v>
      </c>
      <c r="B26" s="16" t="s">
        <v>22</v>
      </c>
      <c r="C26" s="12" t="s">
        <v>8</v>
      </c>
      <c r="D26" s="12" t="s">
        <v>7</v>
      </c>
      <c r="E26" s="10" t="s">
        <v>96</v>
      </c>
      <c r="F26" s="15" t="s">
        <v>120</v>
      </c>
      <c r="G26" s="14" t="s">
        <v>103</v>
      </c>
      <c r="H26" s="11" t="s">
        <v>111</v>
      </c>
      <c r="I26" s="18" t="s">
        <v>112</v>
      </c>
      <c r="J26" s="35">
        <v>38280</v>
      </c>
      <c r="K26" s="32" t="s">
        <v>293</v>
      </c>
    </row>
    <row r="27" spans="1:11" ht="45" x14ac:dyDescent="0.2">
      <c r="A27" s="39">
        <v>26</v>
      </c>
      <c r="B27" s="16" t="s">
        <v>21</v>
      </c>
      <c r="C27" s="12" t="s">
        <v>8</v>
      </c>
      <c r="D27" s="12" t="s">
        <v>7</v>
      </c>
      <c r="E27" s="10" t="s">
        <v>96</v>
      </c>
      <c r="F27" s="15" t="s">
        <v>121</v>
      </c>
      <c r="G27" s="14" t="s">
        <v>104</v>
      </c>
      <c r="H27" s="11" t="s">
        <v>111</v>
      </c>
      <c r="I27" s="18" t="s">
        <v>112</v>
      </c>
      <c r="J27" s="35">
        <v>52200</v>
      </c>
      <c r="K27" s="32" t="s">
        <v>293</v>
      </c>
    </row>
    <row r="28" spans="1:11" ht="56.25" x14ac:dyDescent="0.2">
      <c r="A28" s="39">
        <v>27</v>
      </c>
      <c r="B28" s="16" t="s">
        <v>52</v>
      </c>
      <c r="C28" s="12" t="s">
        <v>8</v>
      </c>
      <c r="D28" s="12" t="s">
        <v>7</v>
      </c>
      <c r="E28" s="10" t="s">
        <v>96</v>
      </c>
      <c r="F28" s="15" t="s">
        <v>122</v>
      </c>
      <c r="G28" s="14" t="s">
        <v>105</v>
      </c>
      <c r="H28" s="11" t="s">
        <v>111</v>
      </c>
      <c r="I28" s="18" t="s">
        <v>112</v>
      </c>
      <c r="J28" s="35">
        <v>16800</v>
      </c>
      <c r="K28" s="32" t="s">
        <v>293</v>
      </c>
    </row>
    <row r="29" spans="1:11" ht="56.25" x14ac:dyDescent="0.2">
      <c r="A29" s="39">
        <v>28</v>
      </c>
      <c r="B29" s="16" t="s">
        <v>92</v>
      </c>
      <c r="C29" s="12" t="s">
        <v>8</v>
      </c>
      <c r="D29" s="12" t="s">
        <v>7</v>
      </c>
      <c r="E29" s="10" t="s">
        <v>96</v>
      </c>
      <c r="F29" s="15" t="s">
        <v>123</v>
      </c>
      <c r="G29" s="14" t="s">
        <v>106</v>
      </c>
      <c r="H29" s="11" t="s">
        <v>111</v>
      </c>
      <c r="I29" s="18" t="s">
        <v>112</v>
      </c>
      <c r="J29" s="35">
        <v>28800</v>
      </c>
      <c r="K29" s="36" t="s">
        <v>293</v>
      </c>
    </row>
    <row r="30" spans="1:11" ht="56.25" x14ac:dyDescent="0.2">
      <c r="A30" s="39">
        <v>29</v>
      </c>
      <c r="B30" s="16" t="s">
        <v>10</v>
      </c>
      <c r="C30" s="12" t="s">
        <v>8</v>
      </c>
      <c r="D30" s="12" t="s">
        <v>13</v>
      </c>
      <c r="E30" s="10" t="s">
        <v>96</v>
      </c>
      <c r="F30" s="15" t="s">
        <v>119</v>
      </c>
      <c r="G30" s="14" t="s">
        <v>106</v>
      </c>
      <c r="H30" s="11" t="s">
        <v>117</v>
      </c>
      <c r="I30" s="18" t="s">
        <v>118</v>
      </c>
      <c r="J30" s="35">
        <v>28800</v>
      </c>
      <c r="K30" s="32" t="s">
        <v>293</v>
      </c>
    </row>
    <row r="31" spans="1:11" ht="56.25" x14ac:dyDescent="0.2">
      <c r="A31" s="39">
        <v>30</v>
      </c>
      <c r="B31" s="16" t="s">
        <v>93</v>
      </c>
      <c r="C31" s="12" t="s">
        <v>8</v>
      </c>
      <c r="D31" s="12" t="s">
        <v>7</v>
      </c>
      <c r="E31" s="14" t="s">
        <v>97</v>
      </c>
      <c r="F31" s="15" t="s">
        <v>124</v>
      </c>
      <c r="G31" s="10" t="s">
        <v>107</v>
      </c>
      <c r="H31" s="11" t="s">
        <v>126</v>
      </c>
      <c r="I31" s="18" t="s">
        <v>81</v>
      </c>
      <c r="J31" s="8">
        <v>2000</v>
      </c>
      <c r="K31" s="36" t="s">
        <v>293</v>
      </c>
    </row>
    <row r="32" spans="1:11" ht="56.25" x14ac:dyDescent="0.2">
      <c r="A32" s="39">
        <v>31</v>
      </c>
      <c r="B32" s="16" t="s">
        <v>94</v>
      </c>
      <c r="C32" s="12" t="s">
        <v>8</v>
      </c>
      <c r="D32" s="12" t="s">
        <v>7</v>
      </c>
      <c r="E32" s="14" t="s">
        <v>97</v>
      </c>
      <c r="F32" s="15" t="s">
        <v>125</v>
      </c>
      <c r="G32" s="10" t="s">
        <v>108</v>
      </c>
      <c r="H32" s="11" t="s">
        <v>117</v>
      </c>
      <c r="I32" s="18" t="s">
        <v>81</v>
      </c>
      <c r="J32" s="8">
        <v>1000</v>
      </c>
      <c r="K32" s="36" t="s">
        <v>293</v>
      </c>
    </row>
    <row r="33" spans="1:11" ht="56.25" x14ac:dyDescent="0.2">
      <c r="A33" s="39">
        <v>32</v>
      </c>
      <c r="B33" s="16" t="s">
        <v>95</v>
      </c>
      <c r="C33" s="12" t="s">
        <v>8</v>
      </c>
      <c r="D33" s="12" t="s">
        <v>7</v>
      </c>
      <c r="E33" s="14" t="s">
        <v>97</v>
      </c>
      <c r="F33" s="12" t="s">
        <v>335</v>
      </c>
      <c r="G33" s="10" t="s">
        <v>109</v>
      </c>
      <c r="H33" s="11" t="s">
        <v>117</v>
      </c>
      <c r="I33" s="18" t="s">
        <v>81</v>
      </c>
      <c r="J33" s="8">
        <v>1000</v>
      </c>
      <c r="K33" s="36" t="s">
        <v>293</v>
      </c>
    </row>
    <row r="34" spans="1:11" ht="33.75" x14ac:dyDescent="0.2">
      <c r="A34" s="39">
        <v>33</v>
      </c>
      <c r="B34" s="16" t="s">
        <v>129</v>
      </c>
      <c r="C34" s="12" t="s">
        <v>8</v>
      </c>
      <c r="D34" s="12" t="s">
        <v>7</v>
      </c>
      <c r="E34" s="14" t="s">
        <v>130</v>
      </c>
      <c r="F34" s="15" t="s">
        <v>131</v>
      </c>
      <c r="G34" s="10" t="s">
        <v>133</v>
      </c>
      <c r="H34" s="11" t="s">
        <v>132</v>
      </c>
      <c r="I34" s="18" t="s">
        <v>134</v>
      </c>
      <c r="J34" s="8">
        <v>1686.6666666666642</v>
      </c>
      <c r="K34" s="36" t="s">
        <v>293</v>
      </c>
    </row>
    <row r="35" spans="1:11" ht="22.5" x14ac:dyDescent="0.2">
      <c r="A35" s="39">
        <v>34</v>
      </c>
      <c r="B35" s="16" t="s">
        <v>135</v>
      </c>
      <c r="C35" s="12" t="s">
        <v>8</v>
      </c>
      <c r="D35" s="12" t="s">
        <v>7</v>
      </c>
      <c r="E35" s="14" t="s">
        <v>128</v>
      </c>
      <c r="F35" s="15" t="s">
        <v>136</v>
      </c>
      <c r="G35" s="10" t="s">
        <v>137</v>
      </c>
      <c r="H35" s="11" t="s">
        <v>138</v>
      </c>
      <c r="I35" s="18" t="s">
        <v>139</v>
      </c>
      <c r="J35" s="35">
        <v>1541.6666666666642</v>
      </c>
      <c r="K35" s="36" t="s">
        <v>293</v>
      </c>
    </row>
    <row r="36" spans="1:11" ht="123.75" x14ac:dyDescent="0.2">
      <c r="A36" s="39">
        <v>35</v>
      </c>
      <c r="B36" s="9" t="s">
        <v>140</v>
      </c>
      <c r="C36" s="12" t="s">
        <v>8</v>
      </c>
      <c r="D36" s="12" t="s">
        <v>13</v>
      </c>
      <c r="E36" s="10" t="s">
        <v>144</v>
      </c>
      <c r="F36" s="15" t="s">
        <v>239</v>
      </c>
      <c r="G36" s="10" t="s">
        <v>145</v>
      </c>
      <c r="H36" s="21">
        <v>45363</v>
      </c>
      <c r="I36" s="25" t="s">
        <v>290</v>
      </c>
      <c r="J36" s="8">
        <f>2062.5+24750</f>
        <v>26812.5</v>
      </c>
      <c r="K36" s="36" t="s">
        <v>293</v>
      </c>
    </row>
    <row r="37" spans="1:11" ht="123.75" x14ac:dyDescent="0.2">
      <c r="A37" s="39">
        <v>36</v>
      </c>
      <c r="B37" s="9" t="s">
        <v>141</v>
      </c>
      <c r="C37" s="12" t="s">
        <v>8</v>
      </c>
      <c r="D37" s="12" t="s">
        <v>7</v>
      </c>
      <c r="E37" s="10" t="s">
        <v>144</v>
      </c>
      <c r="F37" s="15" t="s">
        <v>280</v>
      </c>
      <c r="G37" s="10" t="s">
        <v>145</v>
      </c>
      <c r="H37" s="21">
        <v>45363</v>
      </c>
      <c r="I37" s="25" t="s">
        <v>291</v>
      </c>
      <c r="J37" s="8">
        <f>2062.5+24750</f>
        <v>26812.5</v>
      </c>
      <c r="K37" s="36" t="s">
        <v>293</v>
      </c>
    </row>
    <row r="38" spans="1:11" ht="78.75" x14ac:dyDescent="0.2">
      <c r="A38" s="39">
        <v>37</v>
      </c>
      <c r="B38" s="9" t="s">
        <v>149</v>
      </c>
      <c r="C38" s="12" t="s">
        <v>8</v>
      </c>
      <c r="D38" s="12" t="s">
        <v>7</v>
      </c>
      <c r="E38" s="10" t="s">
        <v>144</v>
      </c>
      <c r="F38" s="15" t="s">
        <v>150</v>
      </c>
      <c r="G38" s="10" t="s">
        <v>151</v>
      </c>
      <c r="H38" s="21">
        <v>45386</v>
      </c>
      <c r="I38" s="21">
        <v>45682</v>
      </c>
      <c r="J38" s="35">
        <v>2500</v>
      </c>
      <c r="K38" s="36" t="s">
        <v>293</v>
      </c>
    </row>
    <row r="39" spans="1:11" ht="101.25" x14ac:dyDescent="0.2">
      <c r="A39" s="39">
        <v>38</v>
      </c>
      <c r="B39" s="9" t="s">
        <v>152</v>
      </c>
      <c r="C39" s="12" t="s">
        <v>8</v>
      </c>
      <c r="D39" s="12" t="s">
        <v>7</v>
      </c>
      <c r="E39" s="10" t="s">
        <v>144</v>
      </c>
      <c r="F39" s="12" t="s">
        <v>238</v>
      </c>
      <c r="G39" s="10" t="s">
        <v>153</v>
      </c>
      <c r="H39" s="21">
        <v>45390</v>
      </c>
      <c r="I39" s="25" t="s">
        <v>290</v>
      </c>
      <c r="J39" s="35">
        <f>250+33000</f>
        <v>33250</v>
      </c>
      <c r="K39" s="36" t="s">
        <v>293</v>
      </c>
    </row>
    <row r="40" spans="1:11" ht="80.25" customHeight="1" x14ac:dyDescent="0.2">
      <c r="A40" s="39">
        <v>39</v>
      </c>
      <c r="B40" s="9" t="s">
        <v>143</v>
      </c>
      <c r="C40" s="12" t="s">
        <v>8</v>
      </c>
      <c r="D40" s="12" t="s">
        <v>7</v>
      </c>
      <c r="E40" s="10" t="s">
        <v>146</v>
      </c>
      <c r="F40" s="12" t="s">
        <v>148</v>
      </c>
      <c r="G40" s="10" t="s">
        <v>147</v>
      </c>
      <c r="H40" s="17">
        <v>45391</v>
      </c>
      <c r="I40" s="17">
        <v>45756</v>
      </c>
      <c r="J40" s="35">
        <v>2400</v>
      </c>
      <c r="K40" s="32" t="s">
        <v>293</v>
      </c>
    </row>
    <row r="41" spans="1:11" ht="67.5" x14ac:dyDescent="0.2">
      <c r="A41" s="39">
        <v>40</v>
      </c>
      <c r="B41" s="9" t="s">
        <v>154</v>
      </c>
      <c r="C41" s="12" t="s">
        <v>8</v>
      </c>
      <c r="D41" s="12" t="s">
        <v>7</v>
      </c>
      <c r="E41" s="10" t="s">
        <v>162</v>
      </c>
      <c r="F41" s="12" t="s">
        <v>161</v>
      </c>
      <c r="G41" s="10" t="s">
        <v>163</v>
      </c>
      <c r="H41" s="17">
        <v>45454</v>
      </c>
      <c r="I41" s="17">
        <v>45819</v>
      </c>
      <c r="J41" s="35">
        <v>12000</v>
      </c>
      <c r="K41" s="36" t="s">
        <v>293</v>
      </c>
    </row>
    <row r="42" spans="1:11" ht="78.75" x14ac:dyDescent="0.2">
      <c r="A42" s="39">
        <v>41</v>
      </c>
      <c r="B42" s="9" t="s">
        <v>155</v>
      </c>
      <c r="C42" s="12" t="s">
        <v>8</v>
      </c>
      <c r="D42" s="12" t="s">
        <v>7</v>
      </c>
      <c r="E42" s="10" t="s">
        <v>160</v>
      </c>
      <c r="F42" s="12" t="s">
        <v>159</v>
      </c>
      <c r="G42" s="10" t="s">
        <v>157</v>
      </c>
      <c r="H42" s="17">
        <v>45457</v>
      </c>
      <c r="I42" s="17">
        <v>46552</v>
      </c>
      <c r="J42" s="35">
        <v>24000</v>
      </c>
      <c r="K42" s="36" t="s">
        <v>293</v>
      </c>
    </row>
    <row r="43" spans="1:11" ht="78.75" x14ac:dyDescent="0.2">
      <c r="A43" s="39">
        <v>42</v>
      </c>
      <c r="B43" s="9" t="s">
        <v>156</v>
      </c>
      <c r="C43" s="12" t="s">
        <v>8</v>
      </c>
      <c r="D43" s="12" t="s">
        <v>7</v>
      </c>
      <c r="E43" s="10" t="s">
        <v>160</v>
      </c>
      <c r="F43" s="12" t="s">
        <v>164</v>
      </c>
      <c r="G43" s="10" t="s">
        <v>157</v>
      </c>
      <c r="H43" s="17">
        <v>45457</v>
      </c>
      <c r="I43" s="17">
        <v>46552</v>
      </c>
      <c r="J43" s="35">
        <v>24000</v>
      </c>
      <c r="K43" s="32" t="s">
        <v>293</v>
      </c>
    </row>
    <row r="44" spans="1:11" ht="112.5" x14ac:dyDescent="0.2">
      <c r="A44" s="39">
        <v>43</v>
      </c>
      <c r="B44" s="9" t="s">
        <v>165</v>
      </c>
      <c r="C44" s="12" t="s">
        <v>8</v>
      </c>
      <c r="D44" s="12" t="s">
        <v>7</v>
      </c>
      <c r="E44" s="10" t="s">
        <v>167</v>
      </c>
      <c r="F44" s="12" t="s">
        <v>170</v>
      </c>
      <c r="G44" s="10" t="s">
        <v>168</v>
      </c>
      <c r="H44" s="17">
        <v>45292</v>
      </c>
      <c r="I44" s="17">
        <v>46022</v>
      </c>
      <c r="J44" s="35">
        <v>5000</v>
      </c>
      <c r="K44" s="36" t="s">
        <v>293</v>
      </c>
    </row>
    <row r="45" spans="1:11" ht="112.5" x14ac:dyDescent="0.2">
      <c r="A45" s="39">
        <v>44</v>
      </c>
      <c r="B45" s="9" t="s">
        <v>173</v>
      </c>
      <c r="C45" s="12" t="s">
        <v>8</v>
      </c>
      <c r="D45" s="12" t="s">
        <v>7</v>
      </c>
      <c r="E45" s="10" t="s">
        <v>167</v>
      </c>
      <c r="F45" s="12" t="s">
        <v>172</v>
      </c>
      <c r="G45" s="10" t="s">
        <v>169</v>
      </c>
      <c r="H45" s="17">
        <v>45292</v>
      </c>
      <c r="I45" s="17">
        <v>46012</v>
      </c>
      <c r="J45" s="35">
        <v>4500</v>
      </c>
      <c r="K45" s="36" t="s">
        <v>293</v>
      </c>
    </row>
    <row r="46" spans="1:11" ht="112.5" x14ac:dyDescent="0.2">
      <c r="A46" s="39">
        <v>45</v>
      </c>
      <c r="B46" s="9" t="s">
        <v>166</v>
      </c>
      <c r="C46" s="12" t="s">
        <v>8</v>
      </c>
      <c r="D46" s="12" t="s">
        <v>7</v>
      </c>
      <c r="E46" s="10" t="s">
        <v>167</v>
      </c>
      <c r="F46" s="12" t="s">
        <v>171</v>
      </c>
      <c r="G46" s="10" t="s">
        <v>168</v>
      </c>
      <c r="H46" s="17">
        <v>45292</v>
      </c>
      <c r="I46" s="17">
        <v>46022</v>
      </c>
      <c r="J46" s="35">
        <v>4500</v>
      </c>
      <c r="K46" s="36" t="s">
        <v>293</v>
      </c>
    </row>
    <row r="47" spans="1:11" ht="45" x14ac:dyDescent="0.2">
      <c r="A47" s="39">
        <v>46</v>
      </c>
      <c r="B47" s="9" t="s">
        <v>158</v>
      </c>
      <c r="C47" s="12" t="s">
        <v>8</v>
      </c>
      <c r="D47" s="12" t="s">
        <v>7</v>
      </c>
      <c r="E47" s="10" t="s">
        <v>128</v>
      </c>
      <c r="F47" s="12" t="s">
        <v>237</v>
      </c>
      <c r="G47" s="10" t="s">
        <v>174</v>
      </c>
      <c r="H47" s="21">
        <v>45468</v>
      </c>
      <c r="I47" s="25" t="s">
        <v>219</v>
      </c>
      <c r="J47" s="35">
        <v>4000</v>
      </c>
      <c r="K47" s="33" t="s">
        <v>293</v>
      </c>
    </row>
    <row r="48" spans="1:11" ht="67.5" x14ac:dyDescent="0.2">
      <c r="A48" s="39">
        <v>47</v>
      </c>
      <c r="B48" s="9" t="s">
        <v>23</v>
      </c>
      <c r="C48" s="12" t="s">
        <v>8</v>
      </c>
      <c r="D48" s="12" t="s">
        <v>7</v>
      </c>
      <c r="E48" s="14" t="s">
        <v>176</v>
      </c>
      <c r="F48" s="12" t="s">
        <v>175</v>
      </c>
      <c r="G48" s="10" t="s">
        <v>177</v>
      </c>
      <c r="H48" s="17">
        <v>45503</v>
      </c>
      <c r="I48" s="17">
        <v>45868</v>
      </c>
      <c r="J48" s="35">
        <f>39000/2</f>
        <v>19500</v>
      </c>
      <c r="K48" s="32" t="s">
        <v>293</v>
      </c>
    </row>
    <row r="49" spans="1:13" s="19" customFormat="1" ht="56.25" x14ac:dyDescent="0.2">
      <c r="A49" s="39">
        <v>48</v>
      </c>
      <c r="B49" s="9" t="s">
        <v>61</v>
      </c>
      <c r="C49" s="12" t="s">
        <v>8</v>
      </c>
      <c r="D49" s="12" t="s">
        <v>7</v>
      </c>
      <c r="E49" s="10" t="s">
        <v>179</v>
      </c>
      <c r="F49" s="12" t="s">
        <v>178</v>
      </c>
      <c r="G49" s="10" t="s">
        <v>180</v>
      </c>
      <c r="H49" s="17">
        <v>45590</v>
      </c>
      <c r="I49" s="17">
        <v>46684</v>
      </c>
      <c r="J49" s="35">
        <v>41760</v>
      </c>
      <c r="K49" s="32" t="s">
        <v>293</v>
      </c>
      <c r="L49" s="2"/>
      <c r="M49" s="2"/>
    </row>
    <row r="50" spans="1:13" s="19" customFormat="1" ht="56.25" x14ac:dyDescent="0.2">
      <c r="A50" s="39">
        <v>49</v>
      </c>
      <c r="B50" s="9" t="s">
        <v>58</v>
      </c>
      <c r="C50" s="12" t="s">
        <v>8</v>
      </c>
      <c r="D50" s="12" t="s">
        <v>7</v>
      </c>
      <c r="E50" s="10" t="s">
        <v>179</v>
      </c>
      <c r="F50" s="12" t="s">
        <v>181</v>
      </c>
      <c r="G50" s="10" t="s">
        <v>182</v>
      </c>
      <c r="H50" s="17">
        <v>45590</v>
      </c>
      <c r="I50" s="17">
        <v>46684</v>
      </c>
      <c r="J50" s="35">
        <v>48960</v>
      </c>
      <c r="K50" s="32" t="s">
        <v>293</v>
      </c>
      <c r="L50" s="2"/>
      <c r="M50" s="2"/>
    </row>
    <row r="51" spans="1:13" s="19" customFormat="1" ht="56.25" x14ac:dyDescent="0.2">
      <c r="A51" s="39">
        <v>50</v>
      </c>
      <c r="B51" s="9" t="s">
        <v>62</v>
      </c>
      <c r="C51" s="12" t="s">
        <v>8</v>
      </c>
      <c r="D51" s="12" t="s">
        <v>7</v>
      </c>
      <c r="E51" s="10" t="s">
        <v>179</v>
      </c>
      <c r="F51" s="12" t="s">
        <v>183</v>
      </c>
      <c r="G51" s="10" t="s">
        <v>180</v>
      </c>
      <c r="H51" s="17">
        <v>45590</v>
      </c>
      <c r="I51" s="17">
        <v>46684</v>
      </c>
      <c r="J51" s="35">
        <v>41760</v>
      </c>
      <c r="K51" s="32" t="s">
        <v>293</v>
      </c>
      <c r="L51" s="2"/>
      <c r="M51" s="2"/>
    </row>
    <row r="52" spans="1:13" s="19" customFormat="1" ht="56.25" x14ac:dyDescent="0.2">
      <c r="A52" s="39">
        <v>51</v>
      </c>
      <c r="B52" s="9" t="s">
        <v>185</v>
      </c>
      <c r="C52" s="12" t="s">
        <v>8</v>
      </c>
      <c r="D52" s="12" t="s">
        <v>7</v>
      </c>
      <c r="E52" s="10" t="s">
        <v>179</v>
      </c>
      <c r="F52" s="12" t="s">
        <v>184</v>
      </c>
      <c r="G52" s="10" t="s">
        <v>182</v>
      </c>
      <c r="H52" s="17">
        <v>45590</v>
      </c>
      <c r="I52" s="17">
        <v>46684</v>
      </c>
      <c r="J52" s="35">
        <v>36000</v>
      </c>
      <c r="K52" s="32" t="s">
        <v>293</v>
      </c>
      <c r="L52" s="2"/>
      <c r="M52" s="2"/>
    </row>
    <row r="53" spans="1:13" s="19" customFormat="1" ht="56.25" x14ac:dyDescent="0.2">
      <c r="A53" s="39">
        <v>52</v>
      </c>
      <c r="B53" s="9" t="s">
        <v>60</v>
      </c>
      <c r="C53" s="12" t="s">
        <v>8</v>
      </c>
      <c r="D53" s="12" t="s">
        <v>7</v>
      </c>
      <c r="E53" s="10" t="s">
        <v>179</v>
      </c>
      <c r="F53" s="12" t="s">
        <v>186</v>
      </c>
      <c r="G53" s="10" t="s">
        <v>182</v>
      </c>
      <c r="H53" s="17">
        <v>45593</v>
      </c>
      <c r="I53" s="17">
        <v>46662</v>
      </c>
      <c r="J53" s="35">
        <v>36000</v>
      </c>
      <c r="K53" s="32" t="s">
        <v>293</v>
      </c>
      <c r="L53" s="2"/>
      <c r="M53" s="2"/>
    </row>
    <row r="54" spans="1:13" s="19" customFormat="1" ht="56.25" x14ac:dyDescent="0.2">
      <c r="A54" s="39">
        <v>53</v>
      </c>
      <c r="B54" s="9" t="s">
        <v>59</v>
      </c>
      <c r="C54" s="12" t="s">
        <v>8</v>
      </c>
      <c r="D54" s="12" t="s">
        <v>7</v>
      </c>
      <c r="E54" s="10" t="s">
        <v>179</v>
      </c>
      <c r="F54" s="12" t="s">
        <v>187</v>
      </c>
      <c r="G54" s="10" t="s">
        <v>188</v>
      </c>
      <c r="H54" s="17">
        <v>45594</v>
      </c>
      <c r="I54" s="17">
        <v>46688</v>
      </c>
      <c r="J54" s="35">
        <v>27840</v>
      </c>
      <c r="K54" s="32" t="s">
        <v>293</v>
      </c>
      <c r="L54" s="2"/>
      <c r="M54" s="2"/>
    </row>
    <row r="55" spans="1:13" s="19" customFormat="1" ht="56.25" x14ac:dyDescent="0.2">
      <c r="A55" s="39">
        <v>54</v>
      </c>
      <c r="B55" s="9" t="s">
        <v>189</v>
      </c>
      <c r="C55" s="12" t="s">
        <v>8</v>
      </c>
      <c r="D55" s="12" t="s">
        <v>7</v>
      </c>
      <c r="E55" s="10" t="s">
        <v>179</v>
      </c>
      <c r="F55" s="15" t="s">
        <v>191</v>
      </c>
      <c r="G55" s="10" t="s">
        <v>180</v>
      </c>
      <c r="H55" s="17">
        <v>45595</v>
      </c>
      <c r="I55" s="17">
        <v>46689</v>
      </c>
      <c r="J55" s="35">
        <v>41760</v>
      </c>
      <c r="K55" s="33" t="s">
        <v>293</v>
      </c>
      <c r="L55" s="2"/>
      <c r="M55" s="2"/>
    </row>
    <row r="56" spans="1:13" ht="101.25" x14ac:dyDescent="0.2">
      <c r="A56" s="39">
        <v>55</v>
      </c>
      <c r="B56" s="9" t="s">
        <v>190</v>
      </c>
      <c r="C56" s="12" t="s">
        <v>8</v>
      </c>
      <c r="D56" s="12" t="s">
        <v>7</v>
      </c>
      <c r="E56" s="20" t="s">
        <v>201</v>
      </c>
      <c r="F56" s="15" t="s">
        <v>199</v>
      </c>
      <c r="G56" s="10" t="s">
        <v>200</v>
      </c>
      <c r="H56" s="17">
        <v>45596</v>
      </c>
      <c r="I56" s="17">
        <v>45838</v>
      </c>
      <c r="J56" s="8">
        <v>9375</v>
      </c>
      <c r="K56" s="32" t="s">
        <v>293</v>
      </c>
    </row>
    <row r="57" spans="1:13" ht="22.5" x14ac:dyDescent="0.2">
      <c r="A57" s="39">
        <v>56</v>
      </c>
      <c r="B57" s="9" t="s">
        <v>63</v>
      </c>
      <c r="C57" s="12" t="s">
        <v>8</v>
      </c>
      <c r="D57" s="12" t="s">
        <v>7</v>
      </c>
      <c r="E57" s="10" t="s">
        <v>128</v>
      </c>
      <c r="F57" s="15" t="s">
        <v>202</v>
      </c>
      <c r="G57" s="10" t="s">
        <v>64</v>
      </c>
      <c r="H57" s="17">
        <v>45600</v>
      </c>
      <c r="I57" s="17">
        <v>45964</v>
      </c>
      <c r="J57" s="8">
        <v>15166.666666666666</v>
      </c>
      <c r="K57" s="32" t="s">
        <v>293</v>
      </c>
    </row>
    <row r="58" spans="1:13" ht="56.25" x14ac:dyDescent="0.2">
      <c r="A58" s="39">
        <v>57</v>
      </c>
      <c r="B58" s="9" t="s">
        <v>142</v>
      </c>
      <c r="C58" s="12" t="s">
        <v>8</v>
      </c>
      <c r="D58" s="12" t="s">
        <v>7</v>
      </c>
      <c r="E58" s="10" t="s">
        <v>128</v>
      </c>
      <c r="F58" s="12" t="s">
        <v>333</v>
      </c>
      <c r="G58" s="10" t="s">
        <v>204</v>
      </c>
      <c r="H58" s="17">
        <v>45608</v>
      </c>
      <c r="I58" s="17">
        <v>45972</v>
      </c>
      <c r="J58" s="35">
        <v>8333.3333333333339</v>
      </c>
      <c r="K58" s="36" t="s">
        <v>293</v>
      </c>
    </row>
    <row r="59" spans="1:13" ht="56.25" x14ac:dyDescent="0.2">
      <c r="A59" s="39">
        <v>58</v>
      </c>
      <c r="B59" s="9" t="s">
        <v>192</v>
      </c>
      <c r="C59" s="12" t="s">
        <v>8</v>
      </c>
      <c r="D59" s="12" t="s">
        <v>7</v>
      </c>
      <c r="E59" s="10" t="s">
        <v>179</v>
      </c>
      <c r="F59" s="15" t="s">
        <v>214</v>
      </c>
      <c r="G59" s="10" t="s">
        <v>205</v>
      </c>
      <c r="H59" s="17">
        <v>45616</v>
      </c>
      <c r="I59" s="17">
        <v>46710</v>
      </c>
      <c r="J59" s="8">
        <v>41760</v>
      </c>
      <c r="K59" s="32" t="s">
        <v>293</v>
      </c>
    </row>
    <row r="60" spans="1:13" ht="56.25" x14ac:dyDescent="0.2">
      <c r="A60" s="39">
        <v>59</v>
      </c>
      <c r="B60" s="9" t="s">
        <v>193</v>
      </c>
      <c r="C60" s="12" t="s">
        <v>8</v>
      </c>
      <c r="D60" s="12" t="s">
        <v>7</v>
      </c>
      <c r="E60" s="10" t="s">
        <v>179</v>
      </c>
      <c r="F60" s="15" t="s">
        <v>217</v>
      </c>
      <c r="G60" s="10" t="s">
        <v>206</v>
      </c>
      <c r="H60" s="17">
        <v>45616</v>
      </c>
      <c r="I60" s="17">
        <v>46710</v>
      </c>
      <c r="J60" s="8">
        <v>41760</v>
      </c>
      <c r="K60" s="32" t="s">
        <v>293</v>
      </c>
    </row>
    <row r="61" spans="1:13" ht="56.25" x14ac:dyDescent="0.2">
      <c r="A61" s="39">
        <v>60</v>
      </c>
      <c r="B61" s="9" t="s">
        <v>194</v>
      </c>
      <c r="C61" s="12" t="s">
        <v>8</v>
      </c>
      <c r="D61" s="12" t="s">
        <v>7</v>
      </c>
      <c r="E61" s="10" t="s">
        <v>179</v>
      </c>
      <c r="F61" s="15" t="s">
        <v>216</v>
      </c>
      <c r="G61" s="10" t="s">
        <v>206</v>
      </c>
      <c r="H61" s="17">
        <v>45616</v>
      </c>
      <c r="I61" s="17">
        <v>46710</v>
      </c>
      <c r="J61" s="8">
        <v>41760</v>
      </c>
      <c r="K61" s="36" t="s">
        <v>293</v>
      </c>
    </row>
    <row r="62" spans="1:13" ht="56.25" x14ac:dyDescent="0.2">
      <c r="A62" s="39">
        <v>61</v>
      </c>
      <c r="B62" s="9" t="s">
        <v>198</v>
      </c>
      <c r="C62" s="12" t="s">
        <v>8</v>
      </c>
      <c r="D62" s="12" t="s">
        <v>7</v>
      </c>
      <c r="E62" s="10" t="s">
        <v>179</v>
      </c>
      <c r="F62" s="15" t="s">
        <v>213</v>
      </c>
      <c r="G62" s="10" t="s">
        <v>207</v>
      </c>
      <c r="H62" s="17">
        <v>45616</v>
      </c>
      <c r="I62" s="17">
        <v>46710</v>
      </c>
      <c r="J62" s="8">
        <v>48960</v>
      </c>
      <c r="K62" s="32" t="s">
        <v>293</v>
      </c>
    </row>
    <row r="63" spans="1:13" ht="56.25" x14ac:dyDescent="0.2">
      <c r="A63" s="39">
        <v>62</v>
      </c>
      <c r="B63" s="9" t="s">
        <v>196</v>
      </c>
      <c r="C63" s="12" t="s">
        <v>8</v>
      </c>
      <c r="D63" s="12" t="s">
        <v>13</v>
      </c>
      <c r="E63" s="10" t="s">
        <v>179</v>
      </c>
      <c r="F63" s="15" t="s">
        <v>212</v>
      </c>
      <c r="G63" s="10" t="s">
        <v>206</v>
      </c>
      <c r="H63" s="17">
        <v>45617</v>
      </c>
      <c r="I63" s="17">
        <v>46711</v>
      </c>
      <c r="J63" s="8">
        <v>41760</v>
      </c>
      <c r="K63" s="32" t="s">
        <v>293</v>
      </c>
    </row>
    <row r="64" spans="1:13" ht="56.25" x14ac:dyDescent="0.2">
      <c r="A64" s="39">
        <v>63</v>
      </c>
      <c r="B64" s="9" t="s">
        <v>197</v>
      </c>
      <c r="C64" s="12" t="s">
        <v>8</v>
      </c>
      <c r="D64" s="12" t="s">
        <v>13</v>
      </c>
      <c r="E64" s="10" t="s">
        <v>179</v>
      </c>
      <c r="F64" s="15" t="s">
        <v>215</v>
      </c>
      <c r="G64" s="10" t="s">
        <v>262</v>
      </c>
      <c r="H64" s="17">
        <v>45617</v>
      </c>
      <c r="I64" s="17">
        <v>46711</v>
      </c>
      <c r="J64" s="8">
        <v>41760</v>
      </c>
      <c r="K64" s="32" t="s">
        <v>293</v>
      </c>
    </row>
    <row r="65" spans="1:12" ht="78.75" x14ac:dyDescent="0.2">
      <c r="A65" s="39">
        <v>64</v>
      </c>
      <c r="B65" s="9" t="s">
        <v>195</v>
      </c>
      <c r="C65" s="12" t="s">
        <v>8</v>
      </c>
      <c r="D65" s="12" t="s">
        <v>7</v>
      </c>
      <c r="E65" s="10" t="s">
        <v>203</v>
      </c>
      <c r="F65" s="15" t="s">
        <v>218</v>
      </c>
      <c r="G65" s="10" t="s">
        <v>263</v>
      </c>
      <c r="H65" s="17">
        <v>45646</v>
      </c>
      <c r="I65" s="17">
        <v>46010</v>
      </c>
      <c r="J65" s="8">
        <v>41250</v>
      </c>
      <c r="K65" s="32" t="s">
        <v>293</v>
      </c>
    </row>
    <row r="66" spans="1:12" ht="101.25" x14ac:dyDescent="0.2">
      <c r="A66" s="39">
        <v>65</v>
      </c>
      <c r="B66" s="9" t="s">
        <v>35</v>
      </c>
      <c r="C66" s="12" t="s">
        <v>8</v>
      </c>
      <c r="D66" s="12" t="s">
        <v>7</v>
      </c>
      <c r="E66" s="20" t="s">
        <v>201</v>
      </c>
      <c r="F66" s="15" t="s">
        <v>211</v>
      </c>
      <c r="G66" s="10" t="s">
        <v>209</v>
      </c>
      <c r="H66" s="17">
        <v>45988</v>
      </c>
      <c r="I66" s="17">
        <v>45838</v>
      </c>
      <c r="J66" s="8">
        <v>22285.714285714286</v>
      </c>
      <c r="K66" s="32" t="s">
        <v>293</v>
      </c>
    </row>
    <row r="67" spans="1:12" s="22" customFormat="1" ht="101.25" x14ac:dyDescent="0.2">
      <c r="A67" s="39">
        <v>66</v>
      </c>
      <c r="B67" s="9" t="s">
        <v>9</v>
      </c>
      <c r="C67" s="12" t="s">
        <v>8</v>
      </c>
      <c r="D67" s="12" t="s">
        <v>7</v>
      </c>
      <c r="E67" s="20" t="s">
        <v>201</v>
      </c>
      <c r="F67" s="15" t="s">
        <v>210</v>
      </c>
      <c r="G67" s="10" t="s">
        <v>208</v>
      </c>
      <c r="H67" s="21">
        <v>45622</v>
      </c>
      <c r="I67" s="21">
        <v>45838</v>
      </c>
      <c r="J67" s="8">
        <v>24857.142857142859</v>
      </c>
      <c r="K67" s="32" t="s">
        <v>293</v>
      </c>
      <c r="L67" s="2"/>
    </row>
    <row r="68" spans="1:12" s="22" customFormat="1" ht="45" x14ac:dyDescent="0.2">
      <c r="A68" s="39">
        <v>67</v>
      </c>
      <c r="B68" s="9" t="s">
        <v>240</v>
      </c>
      <c r="C68" s="12" t="s">
        <v>241</v>
      </c>
      <c r="D68" s="12" t="s">
        <v>7</v>
      </c>
      <c r="E68" s="20" t="s">
        <v>128</v>
      </c>
      <c r="F68" s="15" t="s">
        <v>242</v>
      </c>
      <c r="G68" s="10" t="s">
        <v>243</v>
      </c>
      <c r="H68" s="21">
        <v>45642</v>
      </c>
      <c r="I68" s="21" t="s">
        <v>244</v>
      </c>
      <c r="J68" s="35">
        <v>14000</v>
      </c>
      <c r="K68" s="33" t="s">
        <v>293</v>
      </c>
      <c r="L68" s="2"/>
    </row>
    <row r="69" spans="1:12" ht="56.25" x14ac:dyDescent="0.2">
      <c r="A69" s="39">
        <v>68</v>
      </c>
      <c r="B69" s="16" t="s">
        <v>223</v>
      </c>
      <c r="C69" s="15" t="s">
        <v>8</v>
      </c>
      <c r="D69" s="15" t="s">
        <v>7</v>
      </c>
      <c r="E69" s="23" t="s">
        <v>226</v>
      </c>
      <c r="F69" s="15" t="s">
        <v>227</v>
      </c>
      <c r="G69" s="14" t="s">
        <v>228</v>
      </c>
      <c r="H69" s="24">
        <v>45656</v>
      </c>
      <c r="I69" s="21">
        <v>46750</v>
      </c>
      <c r="J69" s="35">
        <v>24000</v>
      </c>
      <c r="K69" s="33" t="s">
        <v>293</v>
      </c>
    </row>
    <row r="70" spans="1:12" ht="45" x14ac:dyDescent="0.2">
      <c r="A70" s="39">
        <v>69</v>
      </c>
      <c r="B70" s="16" t="s">
        <v>222</v>
      </c>
      <c r="C70" s="15" t="s">
        <v>8</v>
      </c>
      <c r="D70" s="15" t="s">
        <v>7</v>
      </c>
      <c r="E70" s="23" t="s">
        <v>229</v>
      </c>
      <c r="F70" s="15" t="s">
        <v>231</v>
      </c>
      <c r="G70" s="14" t="s">
        <v>230</v>
      </c>
      <c r="H70" s="24">
        <v>45665</v>
      </c>
      <c r="I70" s="21">
        <v>46022</v>
      </c>
      <c r="J70" s="35">
        <v>24000</v>
      </c>
      <c r="K70" s="33" t="s">
        <v>293</v>
      </c>
    </row>
    <row r="71" spans="1:12" ht="45" x14ac:dyDescent="0.2">
      <c r="A71" s="39">
        <v>70</v>
      </c>
      <c r="B71" s="16" t="s">
        <v>72</v>
      </c>
      <c r="C71" s="15" t="s">
        <v>234</v>
      </c>
      <c r="D71" s="15" t="s">
        <v>7</v>
      </c>
      <c r="E71" s="23" t="s">
        <v>232</v>
      </c>
      <c r="F71" s="15" t="s">
        <v>235</v>
      </c>
      <c r="G71" s="14" t="s">
        <v>236</v>
      </c>
      <c r="H71" s="24">
        <v>45666</v>
      </c>
      <c r="I71" s="21" t="s">
        <v>233</v>
      </c>
      <c r="J71" s="35">
        <f>3526*8</f>
        <v>28208</v>
      </c>
      <c r="K71" s="32" t="s">
        <v>293</v>
      </c>
    </row>
    <row r="72" spans="1:12" ht="67.5" x14ac:dyDescent="0.2">
      <c r="A72" s="39">
        <v>71</v>
      </c>
      <c r="B72" s="9" t="s">
        <v>247</v>
      </c>
      <c r="C72" s="12" t="s">
        <v>8</v>
      </c>
      <c r="D72" s="15" t="s">
        <v>7</v>
      </c>
      <c r="E72" s="14" t="s">
        <v>248</v>
      </c>
      <c r="F72" s="15" t="s">
        <v>272</v>
      </c>
      <c r="G72" s="10" t="s">
        <v>249</v>
      </c>
      <c r="H72" s="21">
        <v>45684</v>
      </c>
      <c r="I72" s="26">
        <v>46599</v>
      </c>
      <c r="J72" s="35">
        <v>22733.33</v>
      </c>
      <c r="K72" s="37" t="s">
        <v>293</v>
      </c>
    </row>
    <row r="73" spans="1:12" ht="56.25" x14ac:dyDescent="0.2">
      <c r="A73" s="39">
        <v>72</v>
      </c>
      <c r="B73" s="9" t="s">
        <v>250</v>
      </c>
      <c r="C73" s="12" t="s">
        <v>8</v>
      </c>
      <c r="D73" s="15" t="s">
        <v>7</v>
      </c>
      <c r="E73" s="14" t="s">
        <v>248</v>
      </c>
      <c r="F73" s="15" t="s">
        <v>276</v>
      </c>
      <c r="G73" s="10" t="s">
        <v>251</v>
      </c>
      <c r="H73" s="21">
        <v>45684</v>
      </c>
      <c r="I73" s="26">
        <v>46599</v>
      </c>
      <c r="J73" s="35">
        <v>22733.33</v>
      </c>
      <c r="K73" s="37" t="s">
        <v>293</v>
      </c>
    </row>
    <row r="74" spans="1:12" ht="56.25" x14ac:dyDescent="0.2">
      <c r="A74" s="39">
        <v>73</v>
      </c>
      <c r="B74" s="9" t="s">
        <v>252</v>
      </c>
      <c r="C74" s="12" t="s">
        <v>8</v>
      </c>
      <c r="D74" s="12" t="s">
        <v>13</v>
      </c>
      <c r="E74" s="14" t="s">
        <v>248</v>
      </c>
      <c r="F74" s="15" t="s">
        <v>275</v>
      </c>
      <c r="G74" s="10" t="s">
        <v>253</v>
      </c>
      <c r="H74" s="21">
        <v>45684</v>
      </c>
      <c r="I74" s="26">
        <v>46599</v>
      </c>
      <c r="J74" s="35">
        <v>42625</v>
      </c>
      <c r="K74" s="37" t="s">
        <v>293</v>
      </c>
    </row>
    <row r="75" spans="1:12" ht="67.5" x14ac:dyDescent="0.2">
      <c r="A75" s="39">
        <v>74</v>
      </c>
      <c r="B75" s="9" t="s">
        <v>254</v>
      </c>
      <c r="C75" s="12" t="s">
        <v>8</v>
      </c>
      <c r="D75" s="12" t="s">
        <v>13</v>
      </c>
      <c r="E75" s="14" t="s">
        <v>248</v>
      </c>
      <c r="F75" s="15" t="s">
        <v>271</v>
      </c>
      <c r="G75" s="10" t="s">
        <v>264</v>
      </c>
      <c r="H75" s="21">
        <v>45685</v>
      </c>
      <c r="I75" s="26">
        <v>46599</v>
      </c>
      <c r="J75" s="35">
        <v>27280</v>
      </c>
      <c r="K75" s="37" t="s">
        <v>293</v>
      </c>
    </row>
    <row r="76" spans="1:12" ht="56.25" x14ac:dyDescent="0.2">
      <c r="A76" s="39">
        <v>75</v>
      </c>
      <c r="B76" s="9" t="s">
        <v>255</v>
      </c>
      <c r="C76" s="12" t="s">
        <v>8</v>
      </c>
      <c r="D76" s="12" t="s">
        <v>7</v>
      </c>
      <c r="E76" s="14" t="s">
        <v>248</v>
      </c>
      <c r="F76" s="15" t="s">
        <v>274</v>
      </c>
      <c r="G76" s="10" t="s">
        <v>256</v>
      </c>
      <c r="H76" s="21">
        <v>45684</v>
      </c>
      <c r="I76" s="26">
        <v>46599</v>
      </c>
      <c r="J76" s="35">
        <v>3000</v>
      </c>
      <c r="K76" s="37" t="s">
        <v>293</v>
      </c>
    </row>
    <row r="77" spans="1:12" ht="67.5" x14ac:dyDescent="0.2">
      <c r="A77" s="39">
        <v>76</v>
      </c>
      <c r="B77" s="9" t="s">
        <v>257</v>
      </c>
      <c r="C77" s="12" t="s">
        <v>8</v>
      </c>
      <c r="D77" s="12" t="s">
        <v>7</v>
      </c>
      <c r="E77" s="14" t="s">
        <v>248</v>
      </c>
      <c r="F77" s="15" t="s">
        <v>277</v>
      </c>
      <c r="G77" s="10" t="s">
        <v>259</v>
      </c>
      <c r="H77" s="21">
        <v>45684</v>
      </c>
      <c r="I77" s="26">
        <v>46599</v>
      </c>
      <c r="J77" s="35">
        <v>9000</v>
      </c>
      <c r="K77" s="37" t="s">
        <v>293</v>
      </c>
    </row>
    <row r="78" spans="1:12" ht="67.5" x14ac:dyDescent="0.2">
      <c r="A78" s="39">
        <v>77</v>
      </c>
      <c r="B78" s="9" t="s">
        <v>257</v>
      </c>
      <c r="C78" s="12" t="s">
        <v>8</v>
      </c>
      <c r="D78" s="12" t="s">
        <v>7</v>
      </c>
      <c r="E78" s="14" t="s">
        <v>229</v>
      </c>
      <c r="F78" s="15" t="s">
        <v>278</v>
      </c>
      <c r="G78" s="10" t="s">
        <v>260</v>
      </c>
      <c r="H78" s="21">
        <v>45684</v>
      </c>
      <c r="I78" s="26">
        <v>46022</v>
      </c>
      <c r="J78" s="35">
        <v>36000</v>
      </c>
      <c r="K78" s="37" t="s">
        <v>293</v>
      </c>
    </row>
    <row r="79" spans="1:12" ht="56.25" x14ac:dyDescent="0.2">
      <c r="A79" s="39">
        <v>78</v>
      </c>
      <c r="B79" s="9" t="s">
        <v>258</v>
      </c>
      <c r="C79" s="12" t="s">
        <v>8</v>
      </c>
      <c r="D79" s="12" t="s">
        <v>7</v>
      </c>
      <c r="E79" s="14" t="s">
        <v>226</v>
      </c>
      <c r="F79" s="15" t="s">
        <v>273</v>
      </c>
      <c r="G79" s="10" t="s">
        <v>261</v>
      </c>
      <c r="H79" s="21">
        <v>45684</v>
      </c>
      <c r="I79" s="26">
        <v>46778</v>
      </c>
      <c r="J79" s="35">
        <v>33000</v>
      </c>
      <c r="K79" s="37" t="s">
        <v>293</v>
      </c>
    </row>
    <row r="80" spans="1:12" ht="22.5" x14ac:dyDescent="0.2">
      <c r="A80" s="39">
        <v>79</v>
      </c>
      <c r="B80" s="9" t="s">
        <v>135</v>
      </c>
      <c r="C80" s="12" t="s">
        <v>8</v>
      </c>
      <c r="D80" s="12" t="s">
        <v>7</v>
      </c>
      <c r="E80" s="10" t="s">
        <v>128</v>
      </c>
      <c r="F80" s="12" t="s">
        <v>294</v>
      </c>
      <c r="G80" s="10" t="s">
        <v>137</v>
      </c>
      <c r="H80" s="21">
        <v>45695</v>
      </c>
      <c r="I80" s="26">
        <v>46425</v>
      </c>
      <c r="J80" s="35">
        <v>18500</v>
      </c>
      <c r="K80" s="33" t="s">
        <v>293</v>
      </c>
    </row>
    <row r="81" spans="1:11" ht="56.25" x14ac:dyDescent="0.2">
      <c r="A81" s="39">
        <v>80</v>
      </c>
      <c r="B81" s="9" t="s">
        <v>295</v>
      </c>
      <c r="C81" s="12" t="s">
        <v>8</v>
      </c>
      <c r="D81" s="12" t="s">
        <v>7</v>
      </c>
      <c r="E81" s="10" t="s">
        <v>226</v>
      </c>
      <c r="F81" s="12" t="s">
        <v>296</v>
      </c>
      <c r="G81" s="10" t="s">
        <v>297</v>
      </c>
      <c r="H81" s="21">
        <v>45698</v>
      </c>
      <c r="I81" s="26">
        <v>46427</v>
      </c>
      <c r="J81" s="35">
        <v>20880</v>
      </c>
      <c r="K81" s="40" t="s">
        <v>293</v>
      </c>
    </row>
    <row r="82" spans="1:11" ht="33.75" x14ac:dyDescent="0.2">
      <c r="A82" s="39">
        <v>81</v>
      </c>
      <c r="B82" s="9" t="s">
        <v>129</v>
      </c>
      <c r="C82" s="12" t="s">
        <v>8</v>
      </c>
      <c r="D82" s="12" t="s">
        <v>7</v>
      </c>
      <c r="E82" s="10" t="s">
        <v>298</v>
      </c>
      <c r="F82" s="12" t="s">
        <v>299</v>
      </c>
      <c r="G82" s="10" t="s">
        <v>300</v>
      </c>
      <c r="H82" s="21">
        <v>45698</v>
      </c>
      <c r="I82" s="26">
        <v>46000</v>
      </c>
      <c r="J82" s="35">
        <v>13800</v>
      </c>
      <c r="K82" s="40" t="s">
        <v>293</v>
      </c>
    </row>
    <row r="83" spans="1:11" ht="45" x14ac:dyDescent="0.2">
      <c r="A83" s="39">
        <v>82</v>
      </c>
      <c r="B83" s="9" t="s">
        <v>301</v>
      </c>
      <c r="C83" s="12" t="s">
        <v>302</v>
      </c>
      <c r="D83" s="12" t="s">
        <v>7</v>
      </c>
      <c r="E83" s="10" t="s">
        <v>303</v>
      </c>
      <c r="F83" s="12" t="s">
        <v>304</v>
      </c>
      <c r="G83" s="10" t="s">
        <v>305</v>
      </c>
      <c r="H83" s="21">
        <v>45699</v>
      </c>
      <c r="I83" s="26" t="s">
        <v>244</v>
      </c>
      <c r="J83" s="35">
        <v>4500</v>
      </c>
      <c r="K83" s="33" t="s">
        <v>293</v>
      </c>
    </row>
    <row r="84" spans="1:11" ht="78.75" x14ac:dyDescent="0.2">
      <c r="A84" s="39">
        <v>83</v>
      </c>
      <c r="B84" s="9" t="s">
        <v>306</v>
      </c>
      <c r="C84" s="12" t="s">
        <v>8</v>
      </c>
      <c r="D84" s="12" t="s">
        <v>7</v>
      </c>
      <c r="E84" s="10" t="s">
        <v>307</v>
      </c>
      <c r="F84" s="12" t="s">
        <v>308</v>
      </c>
      <c r="G84" s="10" t="s">
        <v>309</v>
      </c>
      <c r="H84" s="21">
        <v>45722</v>
      </c>
      <c r="I84" s="26">
        <v>46022</v>
      </c>
      <c r="J84" s="35">
        <v>22500</v>
      </c>
      <c r="K84" s="40" t="s">
        <v>293</v>
      </c>
    </row>
    <row r="85" spans="1:11" ht="78.75" x14ac:dyDescent="0.2">
      <c r="A85" s="39">
        <v>84</v>
      </c>
      <c r="B85" s="9" t="s">
        <v>42</v>
      </c>
      <c r="C85" s="12" t="s">
        <v>8</v>
      </c>
      <c r="D85" s="12" t="s">
        <v>7</v>
      </c>
      <c r="E85" s="10" t="s">
        <v>307</v>
      </c>
      <c r="F85" s="12" t="s">
        <v>310</v>
      </c>
      <c r="G85" s="10" t="s">
        <v>311</v>
      </c>
      <c r="H85" s="21">
        <v>45722</v>
      </c>
      <c r="I85" s="26">
        <v>46022</v>
      </c>
      <c r="J85" s="35">
        <v>37500</v>
      </c>
      <c r="K85" s="40" t="s">
        <v>293</v>
      </c>
    </row>
    <row r="86" spans="1:11" ht="33.75" x14ac:dyDescent="0.2">
      <c r="A86" s="39">
        <v>85</v>
      </c>
      <c r="B86" s="9" t="s">
        <v>22</v>
      </c>
      <c r="C86" s="12" t="s">
        <v>8</v>
      </c>
      <c r="D86" s="12" t="s">
        <v>7</v>
      </c>
      <c r="E86" s="10" t="s">
        <v>307</v>
      </c>
      <c r="F86" s="12" t="s">
        <v>312</v>
      </c>
      <c r="G86" s="10" t="s">
        <v>313</v>
      </c>
      <c r="H86" s="21">
        <v>45722</v>
      </c>
      <c r="I86" s="26">
        <v>46022</v>
      </c>
      <c r="J86" s="35">
        <v>10000</v>
      </c>
      <c r="K86" s="40" t="s">
        <v>293</v>
      </c>
    </row>
    <row r="87" spans="1:11" ht="67.5" x14ac:dyDescent="0.2">
      <c r="A87" s="39">
        <v>86</v>
      </c>
      <c r="B87" s="9" t="s">
        <v>55</v>
      </c>
      <c r="C87" s="12" t="s">
        <v>8</v>
      </c>
      <c r="D87" s="12" t="s">
        <v>7</v>
      </c>
      <c r="E87" s="10" t="s">
        <v>307</v>
      </c>
      <c r="F87" s="12" t="s">
        <v>314</v>
      </c>
      <c r="G87" s="10" t="s">
        <v>315</v>
      </c>
      <c r="H87" s="21">
        <v>45723</v>
      </c>
      <c r="I87" s="26">
        <v>46022</v>
      </c>
      <c r="J87" s="35">
        <v>37500</v>
      </c>
      <c r="K87" s="40" t="s">
        <v>293</v>
      </c>
    </row>
    <row r="88" spans="1:11" ht="33.75" x14ac:dyDescent="0.2">
      <c r="A88" s="39">
        <v>87</v>
      </c>
      <c r="B88" s="9" t="s">
        <v>40</v>
      </c>
      <c r="C88" s="12" t="s">
        <v>8</v>
      </c>
      <c r="D88" s="12" t="s">
        <v>13</v>
      </c>
      <c r="E88" s="10" t="s">
        <v>307</v>
      </c>
      <c r="F88" s="12" t="s">
        <v>316</v>
      </c>
      <c r="G88" s="10" t="s">
        <v>317</v>
      </c>
      <c r="H88" s="21">
        <v>45723</v>
      </c>
      <c r="I88" s="26">
        <v>46022</v>
      </c>
      <c r="J88" s="35">
        <v>37500</v>
      </c>
      <c r="K88" s="40" t="s">
        <v>293</v>
      </c>
    </row>
    <row r="89" spans="1:11" ht="90" x14ac:dyDescent="0.2">
      <c r="A89" s="39">
        <v>88</v>
      </c>
      <c r="B89" s="9" t="s">
        <v>45</v>
      </c>
      <c r="C89" s="12" t="s">
        <v>8</v>
      </c>
      <c r="D89" s="12" t="s">
        <v>13</v>
      </c>
      <c r="E89" s="10" t="s">
        <v>307</v>
      </c>
      <c r="F89" s="12" t="s">
        <v>318</v>
      </c>
      <c r="G89" s="10" t="s">
        <v>319</v>
      </c>
      <c r="H89" s="21">
        <v>45723</v>
      </c>
      <c r="I89" s="26">
        <v>46022</v>
      </c>
      <c r="J89" s="35">
        <v>37500</v>
      </c>
      <c r="K89" s="40" t="s">
        <v>293</v>
      </c>
    </row>
    <row r="90" spans="1:11" ht="90" x14ac:dyDescent="0.2">
      <c r="A90" s="39">
        <v>89</v>
      </c>
      <c r="B90" s="9" t="s">
        <v>12</v>
      </c>
      <c r="C90" s="12" t="s">
        <v>8</v>
      </c>
      <c r="D90" s="12" t="s">
        <v>13</v>
      </c>
      <c r="E90" s="10" t="s">
        <v>307</v>
      </c>
      <c r="F90" s="12" t="s">
        <v>320</v>
      </c>
      <c r="G90" s="10" t="s">
        <v>321</v>
      </c>
      <c r="H90" s="21">
        <v>45748</v>
      </c>
      <c r="I90" s="26">
        <v>46022</v>
      </c>
      <c r="J90" s="35">
        <v>30000</v>
      </c>
      <c r="K90" s="40" t="s">
        <v>293</v>
      </c>
    </row>
    <row r="91" spans="1:11" ht="78.75" x14ac:dyDescent="0.2">
      <c r="A91" s="39">
        <v>90</v>
      </c>
      <c r="B91" s="9" t="s">
        <v>322</v>
      </c>
      <c r="C91" s="12" t="s">
        <v>8</v>
      </c>
      <c r="D91" s="12" t="s">
        <v>13</v>
      </c>
      <c r="E91" s="10" t="s">
        <v>307</v>
      </c>
      <c r="F91" s="12" t="s">
        <v>323</v>
      </c>
      <c r="G91" s="10" t="s">
        <v>324</v>
      </c>
      <c r="H91" s="21">
        <v>45744</v>
      </c>
      <c r="I91" s="26">
        <v>46022</v>
      </c>
      <c r="J91" s="35">
        <v>9000</v>
      </c>
      <c r="K91" s="40" t="s">
        <v>293</v>
      </c>
    </row>
    <row r="92" spans="1:11" ht="78.75" x14ac:dyDescent="0.2">
      <c r="A92" s="39">
        <v>91</v>
      </c>
      <c r="B92" s="9" t="s">
        <v>325</v>
      </c>
      <c r="C92" s="12" t="s">
        <v>8</v>
      </c>
      <c r="D92" s="12" t="s">
        <v>13</v>
      </c>
      <c r="E92" s="10" t="s">
        <v>307</v>
      </c>
      <c r="F92" s="12" t="s">
        <v>326</v>
      </c>
      <c r="G92" s="10" t="s">
        <v>327</v>
      </c>
      <c r="H92" s="21">
        <v>45748</v>
      </c>
      <c r="I92" s="26">
        <v>46022</v>
      </c>
      <c r="J92" s="35">
        <v>15000</v>
      </c>
      <c r="K92" s="40" t="s">
        <v>293</v>
      </c>
    </row>
    <row r="93" spans="1:11" ht="78.75" x14ac:dyDescent="0.2">
      <c r="A93" s="39">
        <v>92</v>
      </c>
      <c r="B93" s="9" t="s">
        <v>52</v>
      </c>
      <c r="C93" s="12" t="s">
        <v>8</v>
      </c>
      <c r="D93" s="12" t="s">
        <v>7</v>
      </c>
      <c r="E93" s="10" t="s">
        <v>307</v>
      </c>
      <c r="F93" s="12" t="s">
        <v>328</v>
      </c>
      <c r="G93" s="10" t="s">
        <v>324</v>
      </c>
      <c r="H93" s="21">
        <v>45747</v>
      </c>
      <c r="I93" s="26">
        <v>46022</v>
      </c>
      <c r="J93" s="35">
        <v>16000</v>
      </c>
      <c r="K93" s="40" t="s">
        <v>293</v>
      </c>
    </row>
    <row r="94" spans="1:11" ht="45" x14ac:dyDescent="0.2">
      <c r="A94" s="39">
        <v>93</v>
      </c>
      <c r="B94" s="9" t="s">
        <v>16</v>
      </c>
      <c r="C94" s="12" t="s">
        <v>8</v>
      </c>
      <c r="D94" s="12" t="s">
        <v>7</v>
      </c>
      <c r="E94" s="10" t="s">
        <v>307</v>
      </c>
      <c r="F94" s="12" t="s">
        <v>329</v>
      </c>
      <c r="G94" s="10" t="s">
        <v>330</v>
      </c>
      <c r="H94" s="21">
        <v>45747</v>
      </c>
      <c r="I94" s="26">
        <v>46022</v>
      </c>
      <c r="J94" s="35">
        <v>37500</v>
      </c>
      <c r="K94" s="40" t="s">
        <v>293</v>
      </c>
    </row>
    <row r="95" spans="1:11" ht="67.5" x14ac:dyDescent="0.2">
      <c r="A95" s="39">
        <v>94</v>
      </c>
      <c r="B95" s="9" t="s">
        <v>49</v>
      </c>
      <c r="C95" s="12" t="s">
        <v>8</v>
      </c>
      <c r="D95" s="12" t="s">
        <v>7</v>
      </c>
      <c r="E95" s="10" t="s">
        <v>307</v>
      </c>
      <c r="F95" s="12" t="s">
        <v>331</v>
      </c>
      <c r="G95" s="10" t="s">
        <v>332</v>
      </c>
      <c r="H95" s="21">
        <v>45747</v>
      </c>
      <c r="I95" s="26">
        <v>46022</v>
      </c>
      <c r="J95" s="35">
        <v>27500</v>
      </c>
      <c r="K95" s="40" t="s">
        <v>293</v>
      </c>
    </row>
  </sheetData>
  <autoFilter ref="B1:J79" xr:uid="{00000000-0009-0000-0000-000000000000}"/>
  <phoneticPr fontId="3" type="noConversion"/>
  <hyperlinks>
    <hyperlink ref="K75" r:id="rId1" xr:uid="{F59D590F-3AFB-4816-9869-885F012C01B4}"/>
    <hyperlink ref="K79" r:id="rId2" xr:uid="{35C5B84B-421C-4C29-8219-8A0A080CF0C8}"/>
    <hyperlink ref="K78" r:id="rId3" xr:uid="{F143BD77-A0D4-421F-AD98-3D10102E945F}"/>
    <hyperlink ref="K72" r:id="rId4" xr:uid="{4235A33C-5813-43B0-A78E-8D2AE389FBD7}"/>
    <hyperlink ref="K77" r:id="rId5" xr:uid="{D07B642B-E1D4-454D-B49A-58CB29BBCDA9}"/>
    <hyperlink ref="K73" r:id="rId6" xr:uid="{3E566A5F-395A-48F0-8694-ADB871A0F9F8}"/>
    <hyperlink ref="K74" r:id="rId7" xr:uid="{226E0C57-7E2C-4821-8A8A-DF51317DD877}"/>
    <hyperlink ref="K76" r:id="rId8" xr:uid="{6CCE4603-9ED1-4526-A324-B3752ABB3022}"/>
    <hyperlink ref="K2" r:id="rId9" xr:uid="{0F86FCA4-954A-4B1A-A2D3-74981210DEED}"/>
    <hyperlink ref="K3" r:id="rId10" xr:uid="{55D3BD3C-ECC2-4B72-96D1-3FD89A718300}"/>
    <hyperlink ref="K4" r:id="rId11" xr:uid="{C888506E-5B73-41D6-B3BF-694B455BF4AA}"/>
    <hyperlink ref="K5" r:id="rId12" xr:uid="{F562A7E5-8106-4ACC-8AFF-2CC34990964B}"/>
    <hyperlink ref="K6" r:id="rId13" xr:uid="{13C374CF-D9AD-4F1E-981D-AC2BC5FC2D87}"/>
    <hyperlink ref="K7" r:id="rId14" xr:uid="{3BBBCC0A-05A0-4DB8-86CE-86680D9DB5E7}"/>
    <hyperlink ref="K8" r:id="rId15" xr:uid="{EE134D42-CA48-4CF0-9614-0938ED5EA7BD}"/>
    <hyperlink ref="K11" r:id="rId16" xr:uid="{DDFB2875-82E7-480F-AC61-7F4BE17869C4}"/>
    <hyperlink ref="K9" r:id="rId17" xr:uid="{04B43F4E-B32F-4FBB-88FB-234587200558}"/>
    <hyperlink ref="K10" r:id="rId18" xr:uid="{F3E998DF-5790-4D2C-AEBA-98BF0C89A9F9}"/>
    <hyperlink ref="K12" r:id="rId19" xr:uid="{30C7C872-EAA9-4458-9E76-4555601514D2}"/>
    <hyperlink ref="K13" r:id="rId20" xr:uid="{7CAAAD35-9955-4C9E-91B1-789D737D812F}"/>
    <hyperlink ref="K14" r:id="rId21" xr:uid="{10B94EE6-4728-4160-BAE0-49F230F70C6B}"/>
    <hyperlink ref="K15" r:id="rId22" xr:uid="{FDC4A00A-446A-4FA2-A09D-4CEFA80BC371}"/>
    <hyperlink ref="K18" r:id="rId23" xr:uid="{80E58F75-3692-42AC-8A5C-3659517003B2}"/>
    <hyperlink ref="K16" r:id="rId24" xr:uid="{B7943E5A-4A1B-4FB5-845A-C75A1A378172}"/>
    <hyperlink ref="K17" r:id="rId25" xr:uid="{D2616B99-924F-4F12-A8A2-70ED9C7529CD}"/>
    <hyperlink ref="K19" r:id="rId26" xr:uid="{99AF3436-05EB-4F94-8156-69B6F7419E4C}"/>
    <hyperlink ref="K20" r:id="rId27" xr:uid="{4CC10251-FCB8-4A78-92C6-6F6BFE0A4333}"/>
    <hyperlink ref="K21" r:id="rId28" xr:uid="{29649027-7774-44F9-A6E4-4F08D22E60DE}"/>
    <hyperlink ref="K22" r:id="rId29" xr:uid="{891DF4AE-0E65-4B64-A0C9-AED150FFAF8F}"/>
    <hyperlink ref="K23" r:id="rId30" xr:uid="{F3253D8D-9838-45F7-BC27-D57663565E06}"/>
    <hyperlink ref="K24" r:id="rId31" xr:uid="{C36D34F5-EB69-400B-92A9-89E11D2A031D}"/>
    <hyperlink ref="K25" r:id="rId32" xr:uid="{87217B06-1C2A-4F5F-9300-74B73EA84FEA}"/>
    <hyperlink ref="K26" r:id="rId33" xr:uid="{F6916C19-AD9F-420F-A5BD-E9938A3D3430}"/>
    <hyperlink ref="K27" r:id="rId34" xr:uid="{A7A5DA59-5F8F-4091-B7E1-FB198B5F5480}"/>
    <hyperlink ref="K29" r:id="rId35" xr:uid="{2253047C-A225-4004-8C5F-B6214397026E}"/>
    <hyperlink ref="K30" r:id="rId36" xr:uid="{42AD7B02-A9DF-47B0-A5D7-6F435E30F113}"/>
    <hyperlink ref="K28" r:id="rId37" xr:uid="{178CBD23-E929-446E-82DF-6572B7AFFFA1}"/>
    <hyperlink ref="K31" r:id="rId38" xr:uid="{F3724C0E-0273-4AC9-86C9-F8F758BD5C32}"/>
    <hyperlink ref="K33" r:id="rId39" xr:uid="{314158D9-B2AA-4699-B88A-086AA4854091}"/>
    <hyperlink ref="K32" r:id="rId40" xr:uid="{0F9A0CD7-146D-4C0C-990F-73BD885DE051}"/>
    <hyperlink ref="K34" r:id="rId41" xr:uid="{53A53BD1-D664-4307-866D-8D5854B3958B}"/>
    <hyperlink ref="K35" r:id="rId42" xr:uid="{4C7478F8-D1C9-45D2-8443-7868F01910D3}"/>
    <hyperlink ref="K36" r:id="rId43" xr:uid="{3C2BF70D-2083-419D-8F96-5F4A3F6A624B}"/>
    <hyperlink ref="K37" r:id="rId44" xr:uid="{8D29061A-3D6A-468B-A4DD-84C7EAF96717}"/>
    <hyperlink ref="K38" r:id="rId45" xr:uid="{DD10F26C-35FE-417B-887A-DDBBCA565AB2}"/>
    <hyperlink ref="K39" r:id="rId46" xr:uid="{8384F494-CFCC-469E-BEDD-CC03FB4216A2}"/>
    <hyperlink ref="K40" r:id="rId47" xr:uid="{A70E1CD4-AA36-499D-8BF0-CCB03B0277DB}"/>
    <hyperlink ref="K41" r:id="rId48" xr:uid="{4C847153-BFF4-4CAF-9AA3-ECB1D67B1AE8}"/>
    <hyperlink ref="K42" r:id="rId49" xr:uid="{9742F868-87F3-439D-91A4-D58FF53740F9}"/>
    <hyperlink ref="K43" r:id="rId50" xr:uid="{6DA304FD-740A-43C9-B5D9-C2E6A691C2CE}"/>
    <hyperlink ref="K45" r:id="rId51" xr:uid="{F2D387FF-1979-4A46-8C4E-9F2665A6B464}"/>
    <hyperlink ref="K44" r:id="rId52" xr:uid="{3EBACA89-8BD0-4CE3-A602-18580C5014B2}"/>
    <hyperlink ref="K46" r:id="rId53" xr:uid="{F02000E9-10A2-422A-8814-6529D962474A}"/>
    <hyperlink ref="K48" r:id="rId54" xr:uid="{76DBAAE7-011B-4122-AD54-A109FEF92157}"/>
    <hyperlink ref="K49" r:id="rId55" xr:uid="{0AAF42F0-8F9A-45E0-888A-0AF1F733C863}"/>
    <hyperlink ref="K50" r:id="rId56" xr:uid="{EF1FF748-AC22-4331-8A4B-442788A5CCCF}"/>
    <hyperlink ref="K51" r:id="rId57" xr:uid="{FFFF01A1-4A58-4B72-AFF0-3B2BF3B8531A}"/>
    <hyperlink ref="K52" r:id="rId58" xr:uid="{38261CA2-4829-416A-BF6A-ED1EC6D5D304}"/>
    <hyperlink ref="K53" r:id="rId59" xr:uid="{BB338660-006C-4F65-92BC-49E5682715C7}"/>
    <hyperlink ref="K54" r:id="rId60" xr:uid="{245A988A-74AD-4164-BD09-78EDEFB66194}"/>
    <hyperlink ref="K56" r:id="rId61" xr:uid="{01565E5D-540E-4F99-8AC6-25B2CD748241}"/>
    <hyperlink ref="K57" r:id="rId62" xr:uid="{99A743E8-154E-4A8A-ACB4-6C2F3ADE9C06}"/>
    <hyperlink ref="K58" r:id="rId63" xr:uid="{20052CB1-FB47-4114-B36E-E6908F2F1708}"/>
    <hyperlink ref="K59" r:id="rId64" xr:uid="{E1DA0291-DB79-4F19-BE6D-4BDAD252A6BF}"/>
    <hyperlink ref="K60" r:id="rId65" xr:uid="{A026FC6E-AC04-4073-9ED3-5ED633762976}"/>
    <hyperlink ref="K62" r:id="rId66" xr:uid="{977EFD76-7130-4B6B-B691-454AA980C808}"/>
    <hyperlink ref="K63" r:id="rId67" xr:uid="{F57ABBD4-47B8-4516-B7BC-D9814859A36E}"/>
    <hyperlink ref="K64" r:id="rId68" xr:uid="{72DF875C-DA30-4C1B-BA5F-8B53DA35C1DA}"/>
    <hyperlink ref="K61" r:id="rId69" xr:uid="{A134A2D1-E8C2-4FAA-9CF3-1639F917067E}"/>
    <hyperlink ref="K67" r:id="rId70" xr:uid="{BDE2E283-1793-4CC6-96BE-8DE495596459}"/>
    <hyperlink ref="K66" r:id="rId71" xr:uid="{7DA49275-A079-4403-844C-C538906FDC35}"/>
    <hyperlink ref="K65" r:id="rId72" xr:uid="{6E56F0D0-3A11-4F8C-BC38-0AF7430DFED0}"/>
    <hyperlink ref="K71" r:id="rId73" xr:uid="{EA7AB657-DE64-4942-A366-413B3F9730F2}"/>
    <hyperlink ref="K81" r:id="rId74" xr:uid="{8F9DDB27-6426-495C-B677-BCF927F8AF3E}"/>
    <hyperlink ref="K82" r:id="rId75" xr:uid="{B35FC7BA-D1AE-409F-A72B-C6E732B91E71}"/>
    <hyperlink ref="K84" r:id="rId76" xr:uid="{FBEA4A97-164E-4028-867F-F02D926200D0}"/>
    <hyperlink ref="K85" r:id="rId77" xr:uid="{7AB72D18-3869-4580-8A98-EE457F707447}"/>
    <hyperlink ref="K86" r:id="rId78" xr:uid="{4D4806B3-09F6-4E5F-9F70-167DFCEB62E4}"/>
    <hyperlink ref="K87" r:id="rId79" xr:uid="{9E318C68-B416-42EF-B12A-91F1B8A6CD40}"/>
    <hyperlink ref="K88" r:id="rId80" xr:uid="{F6E71838-C727-4949-AC89-D357A895C351}"/>
    <hyperlink ref="K89" r:id="rId81" xr:uid="{78EE6FAA-A971-4186-BD73-2616608EB2FA}"/>
    <hyperlink ref="K90" r:id="rId82" xr:uid="{15221D5F-3AC0-4433-930F-E048EE06377B}"/>
    <hyperlink ref="K91" r:id="rId83" xr:uid="{06D354EB-6C23-457A-8499-6D63BEDF9B16}"/>
    <hyperlink ref="K92" r:id="rId84" xr:uid="{C0327821-8949-4E78-855E-85BEC7BE1E55}"/>
    <hyperlink ref="K93" r:id="rId85" xr:uid="{4A047D14-DFC5-4E2F-8E4F-F08B5A451518}"/>
    <hyperlink ref="K94" r:id="rId86" xr:uid="{F0BB871E-ED38-4D70-97CC-A581FCC1BCB6}"/>
    <hyperlink ref="K95" r:id="rId87" xr:uid="{7E249B4E-C8E7-4CC6-B446-77D7C93E6BA8}"/>
  </hyperlinks>
  <pageMargins left="0.16" right="0.25" top="0.35433070866141736" bottom="0.15748031496062992" header="0.31496062992125984" footer="0.31496062992125984"/>
  <pageSetup paperSize="8"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2025</vt:lpstr>
      <vt:lpstr>Foglio1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2025-02-18T11:38:23Z</cp:lastPrinted>
  <dcterms:created xsi:type="dcterms:W3CDTF">2016-01-12T16:40:25Z</dcterms:created>
  <dcterms:modified xsi:type="dcterms:W3CDTF">2025-04-09T08:23:06Z</dcterms:modified>
</cp:coreProperties>
</file>